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720" windowHeight="6225" activeTab="1"/>
  </bookViews>
  <sheets>
    <sheet name="Attendance" sheetId="1" r:id="rId1"/>
    <sheet name="Final Grades" sheetId="2" r:id="rId2"/>
    <sheet name="Journal" sheetId="3" r:id="rId3"/>
    <sheet name="Reflect" sheetId="4" r:id="rId4"/>
    <sheet name="Sheet12" sheetId="5" r:id="rId5"/>
    <sheet name="Sheet13" sheetId="6" r:id="rId6"/>
    <sheet name="Sheet14" sheetId="7" r:id="rId7"/>
    <sheet name="Sheet15" sheetId="8" r:id="rId8"/>
    <sheet name="Sheet16" sheetId="9" r:id="rId9"/>
  </sheets>
  <definedNames/>
  <calcPr fullCalcOnLoad="1"/>
</workbook>
</file>

<file path=xl/sharedStrings.xml><?xml version="1.0" encoding="utf-8"?>
<sst xmlns="http://schemas.openxmlformats.org/spreadsheetml/2006/main" count="145" uniqueCount="51">
  <si>
    <t>Absences</t>
  </si>
  <si>
    <t>Last Name</t>
  </si>
  <si>
    <t>First Name</t>
  </si>
  <si>
    <t>m</t>
  </si>
  <si>
    <t>w</t>
  </si>
  <si>
    <t>f</t>
  </si>
  <si>
    <t>Assignment 2</t>
  </si>
  <si>
    <t>Assignment 3</t>
  </si>
  <si>
    <t>Final Grade</t>
  </si>
  <si>
    <t>Letter Grade</t>
  </si>
  <si>
    <t>a</t>
  </si>
  <si>
    <t>Sarah</t>
  </si>
  <si>
    <t>Duerden</t>
  </si>
  <si>
    <t>b</t>
  </si>
  <si>
    <t>a+</t>
  </si>
  <si>
    <t>a-</t>
  </si>
  <si>
    <t>b+</t>
  </si>
  <si>
    <t>b-</t>
  </si>
  <si>
    <t>c</t>
  </si>
  <si>
    <t>c+</t>
  </si>
  <si>
    <t>c-</t>
  </si>
  <si>
    <t>d</t>
  </si>
  <si>
    <t>d+</t>
  </si>
  <si>
    <t>d-</t>
  </si>
  <si>
    <t>e</t>
  </si>
  <si>
    <t>Total</t>
  </si>
  <si>
    <t>Reflections on Your Writing</t>
  </si>
  <si>
    <t>Last Name First Name</t>
  </si>
  <si>
    <t>Assigment 1</t>
  </si>
  <si>
    <t>Average Grade</t>
  </si>
  <si>
    <t>Assignment 2 =15%</t>
  </si>
  <si>
    <t>Participation Average =10%</t>
  </si>
  <si>
    <t>Reading Journal =15%</t>
  </si>
  <si>
    <t>Reflections on Writing =5%</t>
  </si>
  <si>
    <t>Final = 5%</t>
  </si>
  <si>
    <t>Assignment1 =15%</t>
  </si>
  <si>
    <t>grade</t>
  </si>
  <si>
    <t>Assignment 3 = 15%</t>
  </si>
  <si>
    <t>Assignment 4 =20%</t>
  </si>
  <si>
    <t>assignment 4</t>
  </si>
  <si>
    <t>plus minus grade</t>
  </si>
  <si>
    <t>adjusted grade</t>
  </si>
  <si>
    <t xml:space="preserve">Final Grades for English 101 10:40 </t>
  </si>
  <si>
    <t>Attendance - ENG 101 Fall 2005</t>
  </si>
  <si>
    <t>8:40 (#     )</t>
  </si>
  <si>
    <t>September</t>
  </si>
  <si>
    <t>October</t>
  </si>
  <si>
    <t>August</t>
  </si>
  <si>
    <t>November</t>
  </si>
  <si>
    <t>Dec</t>
  </si>
  <si>
    <t>Reading Journal &amp; Heuristics 4.0 Scale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</si>
</sst>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\a\a"/>
    <numFmt numFmtId="166" formatCode="#,##0.0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56"/>
      <name val="Arial"/>
      <family val="2"/>
    </font>
    <font>
      <sz val="11"/>
      <color indexed="56"/>
      <name val="Arial"/>
      <family val="2"/>
    </font>
    <font>
      <sz val="11"/>
      <color indexed="48"/>
      <name val="Arial"/>
      <family val="2"/>
    </font>
    <font>
      <sz val="11"/>
      <color indexed="14"/>
      <name val="Arial"/>
      <family val="2"/>
    </font>
    <font>
      <sz val="10"/>
      <color indexed="14"/>
      <name val="Arial"/>
      <family val="2"/>
    </font>
    <font>
      <sz val="11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 applyAlignment="1">
      <alignment/>
    </xf>
    <xf numFmtId="0" fontId="8" fillId="0" borderId="1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Continuous"/>
    </xf>
    <xf numFmtId="0" fontId="5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5" fillId="0" borderId="3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textRotation="90" wrapText="1"/>
    </xf>
    <xf numFmtId="49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2" fontId="1" fillId="0" borderId="1" xfId="0" applyNumberFormat="1" applyFont="1" applyBorder="1" applyAlignment="1">
      <alignment/>
    </xf>
    <xf numFmtId="0" fontId="8" fillId="0" borderId="1" xfId="0" applyFont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textRotation="90" wrapText="1"/>
    </xf>
    <xf numFmtId="164" fontId="6" fillId="0" borderId="1" xfId="0" applyNumberFormat="1" applyFont="1" applyBorder="1" applyAlignment="1">
      <alignment horizontal="center" vertical="center" textRotation="90" wrapText="1"/>
    </xf>
    <xf numFmtId="0" fontId="6" fillId="0" borderId="1" xfId="0" applyNumberFormat="1" applyFont="1" applyBorder="1" applyAlignment="1">
      <alignment horizontal="center" vertical="center" textRotation="90" wrapText="1"/>
    </xf>
    <xf numFmtId="0" fontId="0" fillId="0" borderId="1" xfId="0" applyFont="1" applyBorder="1" applyAlignment="1">
      <alignment/>
    </xf>
    <xf numFmtId="164" fontId="5" fillId="0" borderId="0" xfId="0" applyNumberFormat="1" applyFont="1" applyBorder="1" applyAlignment="1">
      <alignment horizontal="center" vertical="center" textRotation="90" wrapText="1"/>
    </xf>
    <xf numFmtId="2" fontId="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9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wrapText="1"/>
    </xf>
    <xf numFmtId="2" fontId="9" fillId="0" borderId="1" xfId="0" applyNumberFormat="1" applyFont="1" applyBorder="1" applyAlignment="1">
      <alignment wrapText="1"/>
    </xf>
    <xf numFmtId="0" fontId="0" fillId="0" borderId="0" xfId="0" applyFill="1" applyBorder="1" applyAlignment="1">
      <alignment/>
    </xf>
    <xf numFmtId="2" fontId="9" fillId="0" borderId="3" xfId="0" applyNumberFormat="1" applyFont="1" applyBorder="1" applyAlignment="1">
      <alignment wrapText="1"/>
    </xf>
    <xf numFmtId="0" fontId="10" fillId="0" borderId="0" xfId="0" applyFont="1" applyBorder="1" applyAlignment="1">
      <alignment/>
    </xf>
    <xf numFmtId="2" fontId="9" fillId="0" borderId="0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2" fontId="9" fillId="0" borderId="1" xfId="0" applyNumberFormat="1" applyFont="1" applyBorder="1" applyAlignment="1">
      <alignment horizontal="left" vertical="center" wrapText="1"/>
    </xf>
    <xf numFmtId="166" fontId="0" fillId="0" borderId="0" xfId="0" applyNumberFormat="1" applyBorder="1" applyAlignment="1">
      <alignment horizontal="center"/>
    </xf>
    <xf numFmtId="164" fontId="6" fillId="0" borderId="0" xfId="0" applyNumberFormat="1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5" fillId="0" borderId="5" xfId="0" applyNumberFormat="1" applyFont="1" applyBorder="1" applyAlignment="1">
      <alignment horizontal="center" vertical="center" wrapText="1"/>
    </xf>
    <xf numFmtId="165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wrapText="1"/>
    </xf>
    <xf numFmtId="2" fontId="16" fillId="0" borderId="0" xfId="0" applyNumberFormat="1" applyFont="1" applyBorder="1" applyAlignment="1">
      <alignment wrapText="1"/>
    </xf>
    <xf numFmtId="0" fontId="16" fillId="0" borderId="0" xfId="0" applyFont="1" applyBorder="1" applyAlignment="1">
      <alignment/>
    </xf>
    <xf numFmtId="2" fontId="19" fillId="0" borderId="1" xfId="0" applyNumberFormat="1" applyFont="1" applyFill="1" applyBorder="1" applyAlignment="1">
      <alignment horizontal="center" vertical="center" wrapText="1"/>
    </xf>
    <xf numFmtId="2" fontId="9" fillId="0" borderId="3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textRotation="90" wrapText="1"/>
    </xf>
    <xf numFmtId="0" fontId="5" fillId="0" borderId="2" xfId="0" applyNumberFormat="1" applyFont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4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6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9" fillId="0" borderId="1" xfId="0" applyFont="1" applyBorder="1" applyAlignment="1">
      <alignment horizontal="centerContinuous"/>
    </xf>
    <xf numFmtId="0" fontId="0" fillId="0" borderId="1" xfId="0" applyFont="1" applyBorder="1" applyAlignment="1">
      <alignment horizontal="centerContinuous"/>
    </xf>
    <xf numFmtId="0" fontId="0" fillId="0" borderId="1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49" fontId="0" fillId="0" borderId="1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0" fontId="8" fillId="0" borderId="1" xfId="0" applyNumberFormat="1" applyFont="1" applyFill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textRotation="90"/>
    </xf>
    <xf numFmtId="0" fontId="0" fillId="0" borderId="1" xfId="0" applyBorder="1" applyAlignment="1">
      <alignment textRotation="90"/>
    </xf>
    <xf numFmtId="0" fontId="1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" fontId="5" fillId="0" borderId="1" xfId="0" applyNumberFormat="1" applyFont="1" applyBorder="1" applyAlignment="1">
      <alignment horizontal="center" vertical="center" textRotation="90" wrapText="1"/>
    </xf>
    <xf numFmtId="0" fontId="0" fillId="0" borderId="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9"/>
  <sheetViews>
    <sheetView workbookViewId="0" topLeftCell="L1">
      <selection activeCell="AW6" sqref="AW6"/>
    </sheetView>
  </sheetViews>
  <sheetFormatPr defaultColWidth="9.140625" defaultRowHeight="12.75"/>
  <cols>
    <col min="1" max="1" width="14.00390625" style="0" customWidth="1"/>
    <col min="2" max="2" width="20.7109375" style="0" customWidth="1"/>
    <col min="3" max="21" width="2.57421875" style="0" customWidth="1"/>
    <col min="22" max="22" width="2.421875" style="0" customWidth="1"/>
    <col min="23" max="31" width="2.57421875" style="0" customWidth="1"/>
    <col min="32" max="32" width="2.7109375" style="0" customWidth="1"/>
    <col min="33" max="48" width="2.57421875" style="0" customWidth="1"/>
    <col min="49" max="49" width="3.7109375" style="0" customWidth="1"/>
    <col min="50" max="50" width="3.421875" style="0" customWidth="1"/>
    <col min="51" max="51" width="4.00390625" style="0" customWidth="1"/>
  </cols>
  <sheetData>
    <row r="1" spans="1:51" ht="20.25">
      <c r="A1" s="1" t="s">
        <v>43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86" t="s">
        <v>0</v>
      </c>
      <c r="AX1" s="86" t="s">
        <v>36</v>
      </c>
      <c r="AY1" s="86" t="s">
        <v>41</v>
      </c>
    </row>
    <row r="2" spans="1:51" ht="20.25">
      <c r="A2" s="1" t="s">
        <v>44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87"/>
      <c r="AX2" s="86"/>
      <c r="AY2" s="86"/>
    </row>
    <row r="3" spans="1:51" ht="19.5" customHeight="1">
      <c r="A3" s="6"/>
      <c r="B3" s="6"/>
      <c r="C3" s="84" t="s">
        <v>47</v>
      </c>
      <c r="D3" s="82"/>
      <c r="E3" s="82"/>
      <c r="F3" s="82"/>
      <c r="G3" s="83"/>
      <c r="H3" s="88" t="s">
        <v>45</v>
      </c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1" t="s">
        <v>46</v>
      </c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3"/>
      <c r="AH3" s="84" t="s">
        <v>48</v>
      </c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3"/>
      <c r="AU3" s="85" t="s">
        <v>49</v>
      </c>
      <c r="AV3" s="82"/>
      <c r="AW3" s="87"/>
      <c r="AX3" s="86"/>
      <c r="AY3" s="86"/>
    </row>
    <row r="4" spans="1:51" ht="19.5" customHeight="1">
      <c r="A4" s="6" t="s">
        <v>1</v>
      </c>
      <c r="B4" s="6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48" t="s">
        <v>4</v>
      </c>
      <c r="H4" s="48" t="s">
        <v>5</v>
      </c>
      <c r="I4" s="48" t="s">
        <v>3</v>
      </c>
      <c r="J4" s="48" t="s">
        <v>4</v>
      </c>
      <c r="K4" s="48" t="s">
        <v>5</v>
      </c>
      <c r="L4" s="48" t="s">
        <v>3</v>
      </c>
      <c r="M4" s="48" t="s">
        <v>4</v>
      </c>
      <c r="N4" s="48" t="s">
        <v>5</v>
      </c>
      <c r="O4" s="48" t="s">
        <v>3</v>
      </c>
      <c r="P4" s="48" t="s">
        <v>4</v>
      </c>
      <c r="Q4" s="48" t="s">
        <v>5</v>
      </c>
      <c r="R4" s="48" t="s">
        <v>3</v>
      </c>
      <c r="S4" s="48" t="s">
        <v>4</v>
      </c>
      <c r="T4" s="48" t="s">
        <v>5</v>
      </c>
      <c r="U4" s="48" t="s">
        <v>3</v>
      </c>
      <c r="V4" s="48" t="s">
        <v>4</v>
      </c>
      <c r="W4" s="48" t="s">
        <v>5</v>
      </c>
      <c r="X4" s="48" t="s">
        <v>3</v>
      </c>
      <c r="Y4" s="48" t="s">
        <v>4</v>
      </c>
      <c r="Z4" s="48" t="s">
        <v>3</v>
      </c>
      <c r="AA4" s="48" t="s">
        <v>3</v>
      </c>
      <c r="AB4" s="48" t="s">
        <v>4</v>
      </c>
      <c r="AC4" s="48" t="s">
        <v>5</v>
      </c>
      <c r="AD4" s="48" t="s">
        <v>3</v>
      </c>
      <c r="AE4" s="48" t="s">
        <v>4</v>
      </c>
      <c r="AF4" s="48" t="s">
        <v>5</v>
      </c>
      <c r="AG4" s="7" t="s">
        <v>3</v>
      </c>
      <c r="AH4" s="7" t="s">
        <v>4</v>
      </c>
      <c r="AI4" s="7" t="s">
        <v>5</v>
      </c>
      <c r="AJ4" s="7" t="s">
        <v>3</v>
      </c>
      <c r="AK4" s="7" t="s">
        <v>4</v>
      </c>
      <c r="AL4" s="59" t="s">
        <v>5</v>
      </c>
      <c r="AM4" s="7" t="s">
        <v>3</v>
      </c>
      <c r="AN4" s="7" t="s">
        <v>4</v>
      </c>
      <c r="AO4" s="7" t="s">
        <v>5</v>
      </c>
      <c r="AP4" s="7" t="s">
        <v>3</v>
      </c>
      <c r="AQ4" s="7" t="s">
        <v>4</v>
      </c>
      <c r="AR4" s="59" t="s">
        <v>5</v>
      </c>
      <c r="AS4" s="57" t="s">
        <v>3</v>
      </c>
      <c r="AT4" s="57" t="s">
        <v>4</v>
      </c>
      <c r="AU4" s="57" t="s">
        <v>5</v>
      </c>
      <c r="AV4" s="57" t="s">
        <v>3</v>
      </c>
      <c r="AW4" s="87"/>
      <c r="AX4" s="86"/>
      <c r="AY4" s="86"/>
    </row>
    <row r="5" spans="1:50" ht="19.5" customHeight="1">
      <c r="A5" s="6"/>
      <c r="B5" s="6"/>
      <c r="C5" s="7">
        <v>22</v>
      </c>
      <c r="D5" s="7">
        <v>24</v>
      </c>
      <c r="E5" s="7">
        <v>26</v>
      </c>
      <c r="F5" s="7">
        <v>29</v>
      </c>
      <c r="G5" s="9">
        <v>31</v>
      </c>
      <c r="H5" s="9">
        <v>1</v>
      </c>
      <c r="I5" s="9">
        <v>5</v>
      </c>
      <c r="J5" s="9">
        <v>7</v>
      </c>
      <c r="K5" s="9">
        <v>9</v>
      </c>
      <c r="L5" s="9">
        <v>12</v>
      </c>
      <c r="M5" s="7">
        <v>14</v>
      </c>
      <c r="N5" s="7">
        <v>16</v>
      </c>
      <c r="O5" s="7">
        <v>19</v>
      </c>
      <c r="P5" s="7">
        <v>21</v>
      </c>
      <c r="Q5" s="7">
        <v>23</v>
      </c>
      <c r="R5" s="7">
        <v>26</v>
      </c>
      <c r="S5" s="7">
        <v>28</v>
      </c>
      <c r="T5" s="7">
        <v>30</v>
      </c>
      <c r="U5" s="7">
        <v>3</v>
      </c>
      <c r="V5" s="7">
        <v>5</v>
      </c>
      <c r="W5" s="7">
        <v>7</v>
      </c>
      <c r="X5" s="7">
        <v>10</v>
      </c>
      <c r="Y5" s="7">
        <v>12</v>
      </c>
      <c r="Z5" s="7">
        <v>14</v>
      </c>
      <c r="AA5" s="7">
        <v>17</v>
      </c>
      <c r="AB5" s="7">
        <v>19</v>
      </c>
      <c r="AC5" s="7">
        <v>21</v>
      </c>
      <c r="AD5" s="7">
        <v>24</v>
      </c>
      <c r="AE5" s="7">
        <v>26</v>
      </c>
      <c r="AF5" s="7">
        <v>28</v>
      </c>
      <c r="AG5" s="7">
        <v>31</v>
      </c>
      <c r="AH5" s="7">
        <v>2</v>
      </c>
      <c r="AI5" s="7">
        <v>4</v>
      </c>
      <c r="AJ5" s="7">
        <v>7</v>
      </c>
      <c r="AK5" s="7">
        <v>9</v>
      </c>
      <c r="AL5" s="59">
        <v>11</v>
      </c>
      <c r="AM5" s="7">
        <v>14</v>
      </c>
      <c r="AN5" s="7">
        <v>16</v>
      </c>
      <c r="AO5" s="7">
        <v>18</v>
      </c>
      <c r="AP5" s="7">
        <v>21</v>
      </c>
      <c r="AQ5" s="7">
        <v>23</v>
      </c>
      <c r="AR5" s="59">
        <v>25</v>
      </c>
      <c r="AS5" s="7">
        <v>28</v>
      </c>
      <c r="AT5" s="7">
        <v>30</v>
      </c>
      <c r="AU5" s="7">
        <v>2</v>
      </c>
      <c r="AV5" s="7">
        <v>5</v>
      </c>
      <c r="AW5" s="3"/>
      <c r="AX5" s="3"/>
    </row>
    <row r="6" spans="1:50" ht="19.5" customHeight="1">
      <c r="A6" s="3" t="s">
        <v>11</v>
      </c>
      <c r="B6" s="3" t="s">
        <v>12</v>
      </c>
      <c r="C6" s="3">
        <v>1</v>
      </c>
      <c r="D6" s="3">
        <v>1</v>
      </c>
      <c r="E6" s="3">
        <v>1</v>
      </c>
      <c r="F6" s="8">
        <v>1</v>
      </c>
      <c r="G6" s="8">
        <v>1</v>
      </c>
      <c r="H6" s="8">
        <v>1</v>
      </c>
      <c r="I6" s="8">
        <v>1</v>
      </c>
      <c r="J6" s="3">
        <v>1</v>
      </c>
      <c r="K6" s="3">
        <v>1</v>
      </c>
      <c r="L6" s="3">
        <v>1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  <c r="X6" s="3">
        <v>1</v>
      </c>
      <c r="Y6" s="3">
        <v>1</v>
      </c>
      <c r="Z6" s="3">
        <v>1</v>
      </c>
      <c r="AA6" s="3">
        <v>1</v>
      </c>
      <c r="AB6" s="3">
        <v>1</v>
      </c>
      <c r="AC6" s="3">
        <v>0</v>
      </c>
      <c r="AD6" s="3">
        <v>0</v>
      </c>
      <c r="AE6" s="3">
        <v>0</v>
      </c>
      <c r="AF6" s="3">
        <v>1</v>
      </c>
      <c r="AG6" s="3">
        <v>1</v>
      </c>
      <c r="AH6" s="3">
        <v>1</v>
      </c>
      <c r="AI6" s="3">
        <v>1</v>
      </c>
      <c r="AJ6" s="3">
        <v>1</v>
      </c>
      <c r="AK6" s="3">
        <v>1</v>
      </c>
      <c r="AL6" s="60"/>
      <c r="AM6" s="3">
        <v>1</v>
      </c>
      <c r="AN6" s="3">
        <v>1</v>
      </c>
      <c r="AO6" s="3">
        <v>1</v>
      </c>
      <c r="AP6" s="3">
        <v>1</v>
      </c>
      <c r="AQ6" s="3">
        <v>1</v>
      </c>
      <c r="AR6" s="60"/>
      <c r="AS6" s="3">
        <v>1</v>
      </c>
      <c r="AT6" s="3">
        <v>1</v>
      </c>
      <c r="AU6" s="3">
        <v>1</v>
      </c>
      <c r="AV6" s="3">
        <v>1</v>
      </c>
      <c r="AW6" s="3">
        <f>COUNT(C6:AV6)-SUM(C6:AV6)</f>
        <v>3</v>
      </c>
      <c r="AX6" s="3" t="str">
        <f>IF(AW6&gt;6,"E",IF(AW6&gt;4,"C",IF(AW6&gt;3,"B",IF(AW6&gt;-1,"A",))))</f>
        <v>A</v>
      </c>
    </row>
    <row r="7" spans="3:50" ht="19.5" customHeight="1">
      <c r="C7" s="3"/>
      <c r="D7" s="3"/>
      <c r="E7" s="3"/>
      <c r="F7" s="8"/>
      <c r="G7" s="8"/>
      <c r="H7" s="8"/>
      <c r="I7" s="8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60"/>
      <c r="AM7" s="3"/>
      <c r="AN7" s="3"/>
      <c r="AO7" s="3"/>
      <c r="AP7" s="3"/>
      <c r="AQ7" s="3"/>
      <c r="AR7" s="60"/>
      <c r="AS7" s="3"/>
      <c r="AT7" s="3"/>
      <c r="AU7" s="3"/>
      <c r="AV7" s="3"/>
      <c r="AW7" s="3"/>
      <c r="AX7" s="3"/>
    </row>
    <row r="8" spans="3:50" ht="19.5" customHeight="1">
      <c r="C8" s="3"/>
      <c r="D8" s="3"/>
      <c r="E8" s="3"/>
      <c r="F8" s="8"/>
      <c r="G8" s="8"/>
      <c r="H8" s="8"/>
      <c r="I8" s="8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60"/>
      <c r="AM8" s="3"/>
      <c r="AN8" s="3"/>
      <c r="AO8" s="3"/>
      <c r="AP8" s="3"/>
      <c r="AQ8" s="3"/>
      <c r="AR8" s="60"/>
      <c r="AS8" s="3"/>
      <c r="AT8" s="3"/>
      <c r="AU8" s="3"/>
      <c r="AV8" s="3"/>
      <c r="AW8" s="3"/>
      <c r="AX8" s="3"/>
    </row>
    <row r="9" spans="3:50" ht="19.5" customHeight="1">
      <c r="C9" s="3"/>
      <c r="D9" s="3"/>
      <c r="E9" s="3"/>
      <c r="F9" s="8"/>
      <c r="G9" s="8"/>
      <c r="H9" s="8"/>
      <c r="I9" s="8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60"/>
      <c r="AM9" s="3"/>
      <c r="AN9" s="3"/>
      <c r="AO9" s="3"/>
      <c r="AP9" s="3"/>
      <c r="AQ9" s="3"/>
      <c r="AR9" s="60"/>
      <c r="AS9" s="3"/>
      <c r="AT9" s="3"/>
      <c r="AU9" s="3"/>
      <c r="AV9" s="3"/>
      <c r="AW9" s="3"/>
      <c r="AX9" s="3"/>
    </row>
    <row r="10" spans="3:50" ht="19.5" customHeight="1">
      <c r="C10" s="3"/>
      <c r="D10" s="3"/>
      <c r="E10" s="3"/>
      <c r="F10" s="8"/>
      <c r="G10" s="8"/>
      <c r="H10" s="8"/>
      <c r="I10" s="8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60"/>
      <c r="AM10" s="3"/>
      <c r="AN10" s="3"/>
      <c r="AO10" s="3"/>
      <c r="AP10" s="3"/>
      <c r="AQ10" s="3"/>
      <c r="AR10" s="60"/>
      <c r="AS10" s="3"/>
      <c r="AT10" s="3"/>
      <c r="AU10" s="3"/>
      <c r="AV10" s="3"/>
      <c r="AW10" s="3"/>
      <c r="AX10" s="3"/>
    </row>
    <row r="11" spans="3:50" ht="19.5" customHeight="1">
      <c r="C11" s="3"/>
      <c r="D11" s="3"/>
      <c r="E11" s="3"/>
      <c r="F11" s="8"/>
      <c r="G11" s="8"/>
      <c r="H11" s="8"/>
      <c r="I11" s="8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60"/>
      <c r="AM11" s="3"/>
      <c r="AN11" s="3"/>
      <c r="AO11" s="3"/>
      <c r="AP11" s="3"/>
      <c r="AQ11" s="3"/>
      <c r="AR11" s="60"/>
      <c r="AS11" s="3"/>
      <c r="AT11" s="3"/>
      <c r="AU11" s="3"/>
      <c r="AV11" s="3"/>
      <c r="AW11" s="3"/>
      <c r="AX11" s="3"/>
    </row>
    <row r="12" spans="3:50" ht="19.5" customHeight="1">
      <c r="C12" s="3"/>
      <c r="D12" s="3"/>
      <c r="E12" s="3"/>
      <c r="F12" s="8"/>
      <c r="G12" s="8"/>
      <c r="H12" s="8"/>
      <c r="I12" s="8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60"/>
      <c r="AM12" s="3"/>
      <c r="AN12" s="3"/>
      <c r="AO12" s="3"/>
      <c r="AP12" s="3"/>
      <c r="AQ12" s="3"/>
      <c r="AR12" s="60"/>
      <c r="AS12" s="3"/>
      <c r="AT12" s="3"/>
      <c r="AU12" s="3"/>
      <c r="AV12" s="3"/>
      <c r="AW12" s="3"/>
      <c r="AX12" s="3"/>
    </row>
    <row r="13" spans="3:50" ht="19.5" customHeight="1">
      <c r="C13" s="3"/>
      <c r="D13" s="3"/>
      <c r="E13" s="3"/>
      <c r="F13" s="8"/>
      <c r="G13" s="8"/>
      <c r="H13" s="8"/>
      <c r="I13" s="8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60"/>
      <c r="AM13" s="3"/>
      <c r="AN13" s="3"/>
      <c r="AO13" s="3"/>
      <c r="AP13" s="3"/>
      <c r="AQ13" s="3"/>
      <c r="AR13" s="60"/>
      <c r="AS13" s="3"/>
      <c r="AT13" s="3"/>
      <c r="AU13" s="3"/>
      <c r="AV13" s="3"/>
      <c r="AW13" s="3"/>
      <c r="AX13" s="3"/>
    </row>
    <row r="14" spans="3:50" ht="19.5" customHeight="1">
      <c r="C14" s="3"/>
      <c r="D14" s="3"/>
      <c r="E14" s="3"/>
      <c r="F14" s="8"/>
      <c r="G14" s="8"/>
      <c r="H14" s="8"/>
      <c r="I14" s="8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60"/>
      <c r="AM14" s="3"/>
      <c r="AN14" s="3"/>
      <c r="AO14" s="3"/>
      <c r="AP14" s="3"/>
      <c r="AQ14" s="3"/>
      <c r="AR14" s="60"/>
      <c r="AS14" s="3"/>
      <c r="AT14" s="3"/>
      <c r="AU14" s="3"/>
      <c r="AV14" s="3"/>
      <c r="AW14" s="3"/>
      <c r="AX14" s="3"/>
    </row>
    <row r="15" spans="3:50" ht="19.5" customHeight="1">
      <c r="C15" s="3"/>
      <c r="D15" s="3"/>
      <c r="E15" s="3"/>
      <c r="F15" s="8"/>
      <c r="G15" s="8"/>
      <c r="H15" s="8"/>
      <c r="I15" s="8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60"/>
      <c r="AM15" s="3"/>
      <c r="AN15" s="3"/>
      <c r="AO15" s="3"/>
      <c r="AP15" s="3"/>
      <c r="AQ15" s="3"/>
      <c r="AR15" s="60"/>
      <c r="AS15" s="3"/>
      <c r="AT15" s="3"/>
      <c r="AU15" s="3"/>
      <c r="AV15" s="3"/>
      <c r="AW15" s="3"/>
      <c r="AX15" s="3"/>
    </row>
    <row r="16" spans="3:50" ht="19.5" customHeight="1">
      <c r="C16" s="3"/>
      <c r="D16" s="3"/>
      <c r="E16" s="3"/>
      <c r="F16" s="8"/>
      <c r="G16" s="8"/>
      <c r="H16" s="8"/>
      <c r="I16" s="8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60"/>
      <c r="AM16" s="3"/>
      <c r="AN16" s="3"/>
      <c r="AO16" s="3"/>
      <c r="AP16" s="3"/>
      <c r="AQ16" s="3"/>
      <c r="AR16" s="60"/>
      <c r="AS16" s="3"/>
      <c r="AT16" s="3"/>
      <c r="AU16" s="3"/>
      <c r="AV16" s="3"/>
      <c r="AW16" s="3"/>
      <c r="AX16" s="3"/>
    </row>
    <row r="17" spans="3:50" ht="19.5" customHeight="1">
      <c r="C17" s="3"/>
      <c r="D17" s="3"/>
      <c r="E17" s="3"/>
      <c r="F17" s="8"/>
      <c r="G17" s="8"/>
      <c r="H17" s="8"/>
      <c r="I17" s="8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60"/>
      <c r="AM17" s="3"/>
      <c r="AN17" s="3"/>
      <c r="AO17" s="3"/>
      <c r="AP17" s="3"/>
      <c r="AQ17" s="3"/>
      <c r="AR17" s="60"/>
      <c r="AS17" s="3"/>
      <c r="AT17" s="3"/>
      <c r="AU17" s="3"/>
      <c r="AV17" s="3"/>
      <c r="AW17" s="3"/>
      <c r="AX17" s="3"/>
    </row>
    <row r="18" spans="3:50" ht="19.5" customHeight="1">
      <c r="C18" s="3"/>
      <c r="D18" s="3"/>
      <c r="E18" s="3"/>
      <c r="F18" s="8"/>
      <c r="G18" s="8"/>
      <c r="H18" s="8"/>
      <c r="I18" s="8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60"/>
      <c r="AM18" s="3"/>
      <c r="AN18" s="3"/>
      <c r="AO18" s="3"/>
      <c r="AP18" s="3"/>
      <c r="AQ18" s="3"/>
      <c r="AR18" s="60"/>
      <c r="AS18" s="3"/>
      <c r="AT18" s="3"/>
      <c r="AU18" s="3"/>
      <c r="AV18" s="3"/>
      <c r="AW18" s="3"/>
      <c r="AX18" s="3"/>
    </row>
    <row r="19" spans="3:50" ht="19.5" customHeight="1">
      <c r="C19" s="3"/>
      <c r="D19" s="3"/>
      <c r="E19" s="3"/>
      <c r="F19" s="8"/>
      <c r="G19" s="8"/>
      <c r="H19" s="8"/>
      <c r="I19" s="8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60"/>
      <c r="AM19" s="3"/>
      <c r="AN19" s="3"/>
      <c r="AO19" s="3"/>
      <c r="AP19" s="3"/>
      <c r="AQ19" s="3"/>
      <c r="AR19" s="60"/>
      <c r="AS19" s="3"/>
      <c r="AT19" s="3"/>
      <c r="AU19" s="3"/>
      <c r="AV19" s="3"/>
      <c r="AW19" s="3"/>
      <c r="AX19" s="3"/>
    </row>
    <row r="20" spans="3:50" ht="19.5" customHeight="1">
      <c r="C20" s="3"/>
      <c r="D20" s="3"/>
      <c r="E20" s="3"/>
      <c r="F20" s="8"/>
      <c r="G20" s="8"/>
      <c r="H20" s="8"/>
      <c r="I20" s="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60"/>
      <c r="AM20" s="3"/>
      <c r="AN20" s="3"/>
      <c r="AO20" s="3"/>
      <c r="AP20" s="3"/>
      <c r="AQ20" s="3"/>
      <c r="AR20" s="60"/>
      <c r="AS20" s="3"/>
      <c r="AT20" s="3"/>
      <c r="AU20" s="3"/>
      <c r="AV20" s="3"/>
      <c r="AW20" s="3"/>
      <c r="AX20" s="3"/>
    </row>
    <row r="21" spans="3:50" ht="19.5" customHeight="1">
      <c r="C21" s="3"/>
      <c r="D21" s="3"/>
      <c r="E21" s="3"/>
      <c r="F21" s="8"/>
      <c r="G21" s="8"/>
      <c r="H21" s="8"/>
      <c r="I21" s="8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60"/>
      <c r="AM21" s="3"/>
      <c r="AN21" s="3"/>
      <c r="AO21" s="3"/>
      <c r="AP21" s="3"/>
      <c r="AQ21" s="3"/>
      <c r="AR21" s="60"/>
      <c r="AS21" s="3"/>
      <c r="AT21" s="3"/>
      <c r="AU21" s="3"/>
      <c r="AV21" s="3"/>
      <c r="AW21" s="3"/>
      <c r="AX21" s="3"/>
    </row>
    <row r="22" spans="3:50" ht="19.5" customHeight="1">
      <c r="C22" s="3"/>
      <c r="D22" s="3"/>
      <c r="E22" s="3"/>
      <c r="F22" s="8"/>
      <c r="G22" s="8"/>
      <c r="H22" s="8"/>
      <c r="I22" s="8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60"/>
      <c r="AM22" s="3"/>
      <c r="AN22" s="3"/>
      <c r="AO22" s="3"/>
      <c r="AP22" s="3"/>
      <c r="AQ22" s="3"/>
      <c r="AR22" s="60"/>
      <c r="AS22" s="3"/>
      <c r="AT22" s="3"/>
      <c r="AU22" s="3"/>
      <c r="AV22" s="3"/>
      <c r="AW22" s="3"/>
      <c r="AX22" s="3"/>
    </row>
    <row r="23" spans="3:50" ht="19.5" customHeight="1">
      <c r="C23" s="3"/>
      <c r="D23" s="3"/>
      <c r="E23" s="3"/>
      <c r="F23" s="8"/>
      <c r="G23" s="8"/>
      <c r="H23" s="8"/>
      <c r="I23" s="8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60"/>
      <c r="AM23" s="3"/>
      <c r="AN23" s="3"/>
      <c r="AO23" s="3"/>
      <c r="AP23" s="3"/>
      <c r="AQ23" s="3"/>
      <c r="AR23" s="60"/>
      <c r="AS23" s="3"/>
      <c r="AT23" s="3"/>
      <c r="AU23" s="3"/>
      <c r="AV23" s="3"/>
      <c r="AW23" s="3"/>
      <c r="AX23" s="3"/>
    </row>
    <row r="24" spans="3:50" ht="19.5" customHeight="1">
      <c r="C24" s="3"/>
      <c r="D24" s="3"/>
      <c r="E24" s="3"/>
      <c r="F24" s="8"/>
      <c r="G24" s="8"/>
      <c r="H24" s="8"/>
      <c r="I24" s="8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60"/>
      <c r="AM24" s="3"/>
      <c r="AN24" s="3"/>
      <c r="AO24" s="3"/>
      <c r="AP24" s="3"/>
      <c r="AQ24" s="3"/>
      <c r="AR24" s="60"/>
      <c r="AS24" s="3"/>
      <c r="AT24" s="3"/>
      <c r="AU24" s="3"/>
      <c r="AV24" s="3"/>
      <c r="AW24" s="3"/>
      <c r="AX24" s="3"/>
    </row>
    <row r="25" spans="1:48" ht="19.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45"/>
      <c r="Z25" s="45"/>
      <c r="AA25" s="45"/>
      <c r="AB25" s="45"/>
      <c r="AC25" s="45"/>
      <c r="AD25" s="45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</row>
    <row r="26" spans="1:48" ht="19.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45"/>
      <c r="Z26" s="45"/>
      <c r="AA26" s="45"/>
      <c r="AB26" s="45"/>
      <c r="AC26" s="45"/>
      <c r="AD26" s="45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</row>
    <row r="27" spans="1:48" ht="16.5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45"/>
      <c r="Z27" s="45"/>
      <c r="AA27" s="45"/>
      <c r="AB27" s="45"/>
      <c r="AC27" s="45"/>
      <c r="AD27" s="45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</row>
    <row r="28" spans="1:48" ht="19.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45"/>
      <c r="Z28" s="45"/>
      <c r="AA28" s="45"/>
      <c r="AB28" s="45"/>
      <c r="AC28" s="45"/>
      <c r="AD28" s="45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</row>
    <row r="29" spans="1:48" ht="19.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45"/>
      <c r="Y29" s="45"/>
      <c r="Z29" s="45"/>
      <c r="AA29" s="45"/>
      <c r="AB29" s="45"/>
      <c r="AC29" s="45"/>
      <c r="AD29" s="45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</row>
    <row r="30" spans="1:48" ht="19.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45"/>
      <c r="Y30" s="45"/>
      <c r="Z30" s="45"/>
      <c r="AA30" s="45"/>
      <c r="AB30" s="45"/>
      <c r="AC30" s="45"/>
      <c r="AD30" s="45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</row>
    <row r="31" spans="1:48" ht="19.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45"/>
      <c r="Y31" s="45"/>
      <c r="Z31" s="45"/>
      <c r="AA31" s="45"/>
      <c r="AB31" s="45"/>
      <c r="AC31" s="45"/>
      <c r="AD31" s="45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</row>
    <row r="32" spans="1:48" ht="19.5" customHeight="1">
      <c r="A32" s="38"/>
      <c r="B32" s="38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</row>
    <row r="33" spans="1:48" ht="19.5" customHeight="1">
      <c r="A33" s="38"/>
      <c r="B33" s="38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</row>
    <row r="34" spans="1:48" ht="19.5" customHeight="1">
      <c r="A34" s="38"/>
      <c r="B34" s="38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</row>
    <row r="35" spans="1:48" ht="19.5" customHeight="1">
      <c r="A35" s="38"/>
      <c r="B35" s="38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</row>
    <row r="36" spans="1:48" ht="19.5" customHeight="1">
      <c r="A36" s="38"/>
      <c r="B36" s="38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</row>
    <row r="37" spans="1:48" ht="19.5" customHeight="1">
      <c r="A37" s="38"/>
      <c r="B37" s="38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</row>
    <row r="38" spans="1:48" ht="19.5" customHeight="1">
      <c r="A38" s="38"/>
      <c r="B38" s="38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</row>
    <row r="39" spans="1:48" ht="19.5" customHeight="1">
      <c r="A39" s="38"/>
      <c r="B39" s="38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</row>
    <row r="40" spans="1:48" ht="19.5" customHeight="1">
      <c r="A40" s="38"/>
      <c r="B40" s="38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</row>
    <row r="41" spans="1:48" ht="19.5" customHeight="1">
      <c r="A41" s="38"/>
      <c r="B41" s="38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</row>
    <row r="42" spans="1:48" ht="19.5" customHeight="1">
      <c r="A42" s="38"/>
      <c r="B42" s="38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</row>
    <row r="43" spans="1:48" ht="19.5" customHeight="1">
      <c r="A43" s="38"/>
      <c r="B43" s="38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</row>
    <row r="44" spans="1:48" ht="19.5" customHeight="1">
      <c r="A44" s="38"/>
      <c r="B44" s="38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</row>
    <row r="45" spans="1:48" ht="19.5" customHeight="1">
      <c r="A45" s="39"/>
      <c r="B45" s="39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</row>
    <row r="46" spans="1:48" ht="19.5" customHeight="1">
      <c r="A46" s="38"/>
      <c r="B46" s="38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</row>
    <row r="47" spans="1:48" ht="19.5" customHeight="1">
      <c r="A47" s="38"/>
      <c r="B47" s="38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</row>
    <row r="48" spans="1:48" ht="19.5" customHeight="1">
      <c r="A48" s="38"/>
      <c r="B48" s="38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</row>
    <row r="49" spans="1:48" ht="19.5" customHeight="1">
      <c r="A49" s="38"/>
      <c r="B49" s="38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</row>
  </sheetData>
  <mergeCells count="8">
    <mergeCell ref="AX1:AX4"/>
    <mergeCell ref="AY1:AY4"/>
    <mergeCell ref="C3:G3"/>
    <mergeCell ref="H3:T3"/>
    <mergeCell ref="U3:AG3"/>
    <mergeCell ref="AH3:AT3"/>
    <mergeCell ref="AU3:AV3"/>
    <mergeCell ref="AW1:AW4"/>
  </mergeCells>
  <printOptions gridLines="1" horizontalCentered="1" verticalCentered="1"/>
  <pageMargins left="0.25" right="0.25" top="0.25" bottom="0" header="0.25" footer="0"/>
  <pageSetup fitToHeight="1" fitToWidth="1" horizontalDpi="300" verticalDpi="300" orientation="landscape" scale="87" r:id="rId1"/>
  <rowBreaks count="1" manualBreakCount="1">
    <brk id="2" max="255" man="1"/>
  </rowBreaks>
  <colBreaks count="2" manualBreakCount="2">
    <brk id="65535" max="65535" man="1"/>
    <brk id="6553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Y57"/>
  <sheetViews>
    <sheetView tabSelected="1" workbookViewId="0" topLeftCell="D1">
      <selection activeCell="B24" sqref="B24"/>
    </sheetView>
  </sheetViews>
  <sheetFormatPr defaultColWidth="9.140625" defaultRowHeight="12.75"/>
  <cols>
    <col min="3" max="3" width="16.140625" style="0" customWidth="1"/>
    <col min="4" max="4" width="16.57421875" style="0" customWidth="1"/>
    <col min="5" max="10" width="4.7109375" style="0" customWidth="1"/>
    <col min="11" max="11" width="6.00390625" style="0" customWidth="1"/>
    <col min="12" max="18" width="4.7109375" style="0" customWidth="1"/>
    <col min="19" max="19" width="5.7109375" style="0" customWidth="1"/>
    <col min="20" max="20" width="4.7109375" style="0" customWidth="1"/>
    <col min="21" max="21" width="0.13671875" style="0" customWidth="1"/>
    <col min="22" max="23" width="4.7109375" style="0" customWidth="1"/>
  </cols>
  <sheetData>
    <row r="1" spans="3:23" ht="20.25">
      <c r="C1" s="1" t="s">
        <v>42</v>
      </c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3:51" ht="20.25"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</row>
    <row r="3" spans="3:51" ht="60" customHeight="1" thickBot="1">
      <c r="C3" s="14" t="s">
        <v>2</v>
      </c>
      <c r="D3" s="4" t="s">
        <v>1</v>
      </c>
      <c r="E3" s="56" t="s">
        <v>35</v>
      </c>
      <c r="F3" s="15"/>
      <c r="G3" s="56" t="s">
        <v>30</v>
      </c>
      <c r="H3" s="15"/>
      <c r="I3" s="56" t="s">
        <v>37</v>
      </c>
      <c r="J3" s="15"/>
      <c r="K3" s="56" t="s">
        <v>38</v>
      </c>
      <c r="L3" s="15"/>
      <c r="M3" s="56" t="s">
        <v>31</v>
      </c>
      <c r="N3" s="15"/>
      <c r="O3" s="56" t="s">
        <v>32</v>
      </c>
      <c r="P3" s="56" t="s">
        <v>33</v>
      </c>
      <c r="Q3" s="56" t="s">
        <v>34</v>
      </c>
      <c r="R3" s="15"/>
      <c r="S3" s="16" t="s">
        <v>8</v>
      </c>
      <c r="T3" s="17" t="s">
        <v>9</v>
      </c>
      <c r="U3" s="19"/>
      <c r="V3" s="56" t="s">
        <v>40</v>
      </c>
      <c r="W3" s="19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</row>
    <row r="4" spans="1:51" ht="16.5" customHeight="1">
      <c r="A4" s="49" t="s">
        <v>10</v>
      </c>
      <c r="B4" s="62">
        <v>4</v>
      </c>
      <c r="C4" s="18" t="s">
        <v>11</v>
      </c>
      <c r="D4" s="18" t="s">
        <v>12</v>
      </c>
      <c r="E4" s="40" t="s">
        <v>14</v>
      </c>
      <c r="F4" s="22">
        <f>LOOKUP(E4,$A$4:$A$16,$B$4:$B$16)</f>
        <v>4.33</v>
      </c>
      <c r="G4" s="22" t="s">
        <v>14</v>
      </c>
      <c r="H4" s="22">
        <f>LOOKUP(G4,$A$4:$A$16,$B$4:$B$16)</f>
        <v>4.33</v>
      </c>
      <c r="I4" s="22" t="s">
        <v>14</v>
      </c>
      <c r="J4" s="22">
        <f>LOOKUP(I4,$A$4:$A$16,$B$4:$B$16)</f>
        <v>4.33</v>
      </c>
      <c r="K4" s="54" t="s">
        <v>14</v>
      </c>
      <c r="L4" s="22">
        <f>LOOKUP(K4,$A$4:$A$16,$B$4:$B$16)</f>
        <v>4.33</v>
      </c>
      <c r="M4" s="22" t="str">
        <f>Attendance!AX6</f>
        <v>A</v>
      </c>
      <c r="N4" s="22">
        <f>LOOKUP(M4,$A$4:$A$16,$B$4:$B$16)</f>
        <v>4</v>
      </c>
      <c r="O4" s="22">
        <f>Journal!V4</f>
        <v>4</v>
      </c>
      <c r="P4" s="22">
        <f>Reflect!M3</f>
        <v>3.75</v>
      </c>
      <c r="Q4" s="55" t="s">
        <v>14</v>
      </c>
      <c r="R4" s="22">
        <f>LOOKUP(Q4,$A$4:$A$16,$B$4:$B$16)</f>
        <v>4.33</v>
      </c>
      <c r="S4" s="23">
        <f>(F4*0.15)+(H4*0.15)+(J4*0.15)+(L4*0.2)+(N4*0.1)+(O4*0.15)+(P4*0.05)+(R4*0.05)</f>
        <v>4.2185</v>
      </c>
      <c r="T4" s="73" t="str">
        <f>IF(S4&gt;3.49,"A",IF(S4&gt;2.69,"B",IF(S4&gt;1.69,"C",IF(S4&gt;0.69,"D","E"))))</f>
        <v>A</v>
      </c>
      <c r="U4" s="19"/>
      <c r="V4" s="7" t="str">
        <f>LOOKUP(ROUND(S4,1),$A$18:$A$30,$B$18:$B$30)</f>
        <v>a+</v>
      </c>
      <c r="W4" s="20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</row>
    <row r="5" spans="1:51" ht="16.5" customHeight="1">
      <c r="A5" s="50" t="s">
        <v>15</v>
      </c>
      <c r="B5" s="5">
        <v>3.7</v>
      </c>
      <c r="C5" s="3"/>
      <c r="D5" s="3"/>
      <c r="E5" s="24" t="s">
        <v>18</v>
      </c>
      <c r="F5" s="22">
        <f>LOOKUP(E5,$A$4:$A$16,$B$4:$B$16)</f>
        <v>2</v>
      </c>
      <c r="G5" s="24" t="s">
        <v>20</v>
      </c>
      <c r="H5" s="22">
        <f>LOOKUP(G5,$A$4:$A$16,$B$4:$B$16)</f>
        <v>1.67</v>
      </c>
      <c r="I5" s="24" t="s">
        <v>20</v>
      </c>
      <c r="J5" s="22">
        <f>LOOKUP(I5,$A$4:$A$16,$B$4:$B$16)</f>
        <v>1.67</v>
      </c>
      <c r="K5" s="58" t="s">
        <v>20</v>
      </c>
      <c r="L5" s="22">
        <f>LOOKUP(K5,$A$4:$A$16,$B$4:$B$16)</f>
        <v>1.67</v>
      </c>
      <c r="M5" s="22" t="s">
        <v>18</v>
      </c>
      <c r="N5" s="22">
        <f>LOOKUP(M5,$A$4:$A$16,$B$4:$B$16)</f>
        <v>2</v>
      </c>
      <c r="O5" s="22">
        <v>2</v>
      </c>
      <c r="P5" s="22">
        <v>1.5</v>
      </c>
      <c r="Q5" s="55" t="s">
        <v>18</v>
      </c>
      <c r="R5" s="22">
        <f>LOOKUP(Q5,$A$4:$A$16,$B$4:$B$16)</f>
        <v>2</v>
      </c>
      <c r="S5" s="23">
        <f>(F5*0.15)+(H5*0.15)+(J5*0.15)+(L5*0.2)+(N5*0.1)+(O5*0.15)+(P5*0.05)+(R5*0.05)</f>
        <v>1.81</v>
      </c>
      <c r="T5" s="73" t="str">
        <f>IF(S5&gt;3.49,"A",IF(S5&gt;2.69,"B",IF(S5&gt;1.69,"C",IF(S5&gt;0.69,"D","E"))))</f>
        <v>C</v>
      </c>
      <c r="U5" s="45"/>
      <c r="V5" s="7" t="str">
        <f>LOOKUP(ROUND(S5,1),$A$18:$A$30,$B$18:$B$30)</f>
        <v>c</v>
      </c>
      <c r="W5" s="20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</row>
    <row r="6" spans="1:51" ht="16.5" customHeight="1">
      <c r="A6" s="50" t="s">
        <v>14</v>
      </c>
      <c r="B6" s="5">
        <v>4.33</v>
      </c>
      <c r="C6" s="3"/>
      <c r="D6" s="3"/>
      <c r="E6" s="25"/>
      <c r="F6" s="22"/>
      <c r="G6" s="25"/>
      <c r="H6" s="22"/>
      <c r="I6" s="25"/>
      <c r="J6" s="22"/>
      <c r="K6" s="58"/>
      <c r="L6" s="22"/>
      <c r="M6" s="22"/>
      <c r="N6" s="22"/>
      <c r="O6" s="22"/>
      <c r="P6" s="22"/>
      <c r="Q6" s="55"/>
      <c r="R6" s="22"/>
      <c r="S6" s="23"/>
      <c r="T6" s="73"/>
      <c r="U6" s="45"/>
      <c r="V6" s="7"/>
      <c r="W6" s="20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</row>
    <row r="7" spans="1:51" ht="16.5" customHeight="1">
      <c r="A7" s="50" t="s">
        <v>13</v>
      </c>
      <c r="B7" s="5">
        <v>3</v>
      </c>
      <c r="C7" s="3"/>
      <c r="D7" s="3"/>
      <c r="E7" s="25"/>
      <c r="F7" s="22"/>
      <c r="G7" s="25"/>
      <c r="H7" s="22"/>
      <c r="I7" s="25"/>
      <c r="J7" s="22"/>
      <c r="K7" s="58"/>
      <c r="L7" s="22"/>
      <c r="M7" s="22"/>
      <c r="N7" s="22"/>
      <c r="O7" s="22"/>
      <c r="P7" s="22"/>
      <c r="Q7" s="55"/>
      <c r="R7" s="22"/>
      <c r="S7" s="23"/>
      <c r="T7" s="73"/>
      <c r="U7" s="45"/>
      <c r="V7" s="7"/>
      <c r="W7" s="20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</row>
    <row r="8" spans="1:51" ht="16.5" customHeight="1">
      <c r="A8" s="50" t="s">
        <v>17</v>
      </c>
      <c r="B8" s="5">
        <v>2.67</v>
      </c>
      <c r="C8" s="3"/>
      <c r="D8" s="3"/>
      <c r="E8" s="25"/>
      <c r="F8" s="22"/>
      <c r="G8" s="25"/>
      <c r="H8" s="22"/>
      <c r="I8" s="25"/>
      <c r="J8" s="22"/>
      <c r="K8" s="58"/>
      <c r="L8" s="22"/>
      <c r="M8" s="22"/>
      <c r="N8" s="22"/>
      <c r="O8" s="22"/>
      <c r="P8" s="22"/>
      <c r="Q8" s="55"/>
      <c r="R8" s="22"/>
      <c r="S8" s="23"/>
      <c r="T8" s="73"/>
      <c r="U8" s="45"/>
      <c r="V8" s="7"/>
      <c r="W8" s="20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</row>
    <row r="9" spans="1:51" ht="16.5" customHeight="1">
      <c r="A9" s="50" t="s">
        <v>16</v>
      </c>
      <c r="B9" s="5">
        <v>3.33</v>
      </c>
      <c r="C9" s="3"/>
      <c r="D9" s="3"/>
      <c r="E9" s="25"/>
      <c r="F9" s="22"/>
      <c r="G9" s="25"/>
      <c r="H9" s="22"/>
      <c r="I9" s="25"/>
      <c r="J9" s="22"/>
      <c r="K9" s="58"/>
      <c r="L9" s="22"/>
      <c r="M9" s="22"/>
      <c r="N9" s="22"/>
      <c r="O9" s="22"/>
      <c r="P9" s="22"/>
      <c r="Q9" s="55"/>
      <c r="R9" s="22"/>
      <c r="S9" s="23"/>
      <c r="T9" s="73"/>
      <c r="U9" s="45"/>
      <c r="V9" s="7"/>
      <c r="W9" s="20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</row>
    <row r="10" spans="1:51" ht="16.5" customHeight="1">
      <c r="A10" s="50" t="s">
        <v>18</v>
      </c>
      <c r="B10" s="5">
        <v>2</v>
      </c>
      <c r="C10" s="3"/>
      <c r="D10" s="3"/>
      <c r="E10" s="25"/>
      <c r="F10" s="22"/>
      <c r="G10" s="25"/>
      <c r="H10" s="22"/>
      <c r="I10" s="25"/>
      <c r="J10" s="22"/>
      <c r="K10" s="58"/>
      <c r="L10" s="22"/>
      <c r="M10" s="22"/>
      <c r="N10" s="22"/>
      <c r="O10" s="22"/>
      <c r="P10" s="22"/>
      <c r="Q10" s="55"/>
      <c r="R10" s="22"/>
      <c r="S10" s="23"/>
      <c r="T10" s="73"/>
      <c r="U10" s="45"/>
      <c r="V10" s="7"/>
      <c r="W10" s="20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</row>
    <row r="11" spans="1:51" ht="16.5" customHeight="1">
      <c r="A11" s="50" t="s">
        <v>20</v>
      </c>
      <c r="B11" s="5">
        <v>1.67</v>
      </c>
      <c r="C11" s="3"/>
      <c r="D11" s="3"/>
      <c r="E11" s="25"/>
      <c r="F11" s="22"/>
      <c r="G11" s="25"/>
      <c r="H11" s="22"/>
      <c r="I11" s="25"/>
      <c r="J11" s="22"/>
      <c r="K11" s="58"/>
      <c r="L11" s="22"/>
      <c r="M11" s="22"/>
      <c r="N11" s="22"/>
      <c r="O11" s="22"/>
      <c r="P11" s="22"/>
      <c r="Q11" s="55"/>
      <c r="R11" s="22"/>
      <c r="S11" s="23"/>
      <c r="T11" s="73"/>
      <c r="U11" s="45"/>
      <c r="V11" s="7"/>
      <c r="W11" s="20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</row>
    <row r="12" spans="1:51" ht="16.5" customHeight="1">
      <c r="A12" s="50" t="s">
        <v>19</v>
      </c>
      <c r="B12" s="5">
        <v>2.33</v>
      </c>
      <c r="C12" s="3"/>
      <c r="D12" s="3"/>
      <c r="E12" s="25"/>
      <c r="F12" s="22"/>
      <c r="G12" s="25"/>
      <c r="H12" s="22"/>
      <c r="I12" s="25"/>
      <c r="J12" s="22"/>
      <c r="K12" s="58"/>
      <c r="L12" s="22"/>
      <c r="M12" s="22"/>
      <c r="N12" s="22"/>
      <c r="O12" s="22"/>
      <c r="P12" s="22"/>
      <c r="Q12" s="55"/>
      <c r="R12" s="22"/>
      <c r="S12" s="23"/>
      <c r="T12" s="73"/>
      <c r="U12" s="45"/>
      <c r="V12" s="7"/>
      <c r="W12" s="20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</row>
    <row r="13" spans="1:51" ht="16.5" customHeight="1">
      <c r="A13" s="50" t="s">
        <v>21</v>
      </c>
      <c r="B13" s="5">
        <v>1</v>
      </c>
      <c r="C13" s="3"/>
      <c r="D13" s="3"/>
      <c r="E13" s="25"/>
      <c r="F13" s="22"/>
      <c r="G13" s="25"/>
      <c r="H13" s="22"/>
      <c r="I13" s="25"/>
      <c r="J13" s="22"/>
      <c r="K13" s="58"/>
      <c r="L13" s="22"/>
      <c r="M13" s="22"/>
      <c r="N13" s="22"/>
      <c r="O13" s="22"/>
      <c r="P13" s="22"/>
      <c r="Q13" s="55"/>
      <c r="R13" s="22"/>
      <c r="S13" s="23"/>
      <c r="T13" s="73"/>
      <c r="U13" s="45"/>
      <c r="V13" s="7"/>
      <c r="W13" s="20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</row>
    <row r="14" spans="1:51" ht="16.5" customHeight="1">
      <c r="A14" s="50" t="s">
        <v>23</v>
      </c>
      <c r="B14" s="5">
        <v>0.67</v>
      </c>
      <c r="C14" s="3"/>
      <c r="D14" s="3"/>
      <c r="E14" s="24"/>
      <c r="F14" s="22"/>
      <c r="G14" s="24"/>
      <c r="H14" s="22"/>
      <c r="I14" s="24"/>
      <c r="J14" s="22"/>
      <c r="K14" s="58"/>
      <c r="L14" s="22"/>
      <c r="M14" s="22"/>
      <c r="N14" s="22"/>
      <c r="O14" s="22"/>
      <c r="P14" s="22"/>
      <c r="Q14" s="55"/>
      <c r="R14" s="22"/>
      <c r="S14" s="23"/>
      <c r="T14" s="73"/>
      <c r="U14" s="45"/>
      <c r="V14" s="7"/>
      <c r="W14" s="20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</row>
    <row r="15" spans="1:51" ht="16.5" customHeight="1">
      <c r="A15" s="50" t="s">
        <v>22</v>
      </c>
      <c r="B15" s="5">
        <v>1.33</v>
      </c>
      <c r="C15" s="3"/>
      <c r="D15" s="3"/>
      <c r="E15" s="25"/>
      <c r="F15" s="22"/>
      <c r="G15" s="25"/>
      <c r="H15" s="22"/>
      <c r="I15" s="25"/>
      <c r="J15" s="22"/>
      <c r="K15" s="58"/>
      <c r="L15" s="22"/>
      <c r="M15" s="22"/>
      <c r="N15" s="22"/>
      <c r="O15" s="22"/>
      <c r="P15" s="22"/>
      <c r="Q15" s="55"/>
      <c r="R15" s="22"/>
      <c r="S15" s="23"/>
      <c r="T15" s="73"/>
      <c r="U15" s="45"/>
      <c r="V15" s="7"/>
      <c r="W15" s="20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</row>
    <row r="16" spans="1:51" ht="16.5" customHeight="1">
      <c r="A16" s="50" t="s">
        <v>24</v>
      </c>
      <c r="B16" s="5">
        <v>0</v>
      </c>
      <c r="C16" s="3"/>
      <c r="D16" s="3"/>
      <c r="E16" s="25"/>
      <c r="F16" s="22"/>
      <c r="G16" s="25"/>
      <c r="H16" s="22"/>
      <c r="I16" s="25"/>
      <c r="J16" s="22"/>
      <c r="K16" s="58"/>
      <c r="L16" s="22"/>
      <c r="M16" s="22"/>
      <c r="N16" s="22"/>
      <c r="O16" s="22"/>
      <c r="P16" s="22"/>
      <c r="Q16" s="55"/>
      <c r="R16" s="22"/>
      <c r="S16" s="23"/>
      <c r="T16" s="73"/>
      <c r="U16" s="45"/>
      <c r="V16" s="7"/>
      <c r="W16" s="20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</row>
    <row r="17" spans="1:51" ht="16.5" customHeight="1">
      <c r="A17" s="50"/>
      <c r="B17" s="5"/>
      <c r="C17" s="3"/>
      <c r="D17" s="3"/>
      <c r="E17" s="25"/>
      <c r="F17" s="22"/>
      <c r="G17" s="25"/>
      <c r="H17" s="22"/>
      <c r="I17" s="25"/>
      <c r="J17" s="22"/>
      <c r="K17" s="58"/>
      <c r="L17" s="22"/>
      <c r="M17" s="22"/>
      <c r="N17" s="22"/>
      <c r="O17" s="22"/>
      <c r="P17" s="22"/>
      <c r="Q17" s="55"/>
      <c r="R17" s="22"/>
      <c r="S17" s="23"/>
      <c r="T17" s="73"/>
      <c r="U17" s="45"/>
      <c r="V17" s="7"/>
      <c r="W17" s="20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</row>
    <row r="18" spans="1:51" ht="16.5" customHeight="1">
      <c r="A18" s="77">
        <v>0</v>
      </c>
      <c r="B18" s="79" t="s">
        <v>24</v>
      </c>
      <c r="C18" s="3"/>
      <c r="D18" s="3"/>
      <c r="E18" s="25"/>
      <c r="F18" s="22"/>
      <c r="G18" s="25"/>
      <c r="H18" s="22"/>
      <c r="I18" s="25"/>
      <c r="J18" s="22"/>
      <c r="K18" s="58"/>
      <c r="L18" s="22"/>
      <c r="M18" s="22"/>
      <c r="N18" s="22"/>
      <c r="O18" s="22"/>
      <c r="P18" s="22"/>
      <c r="Q18" s="55"/>
      <c r="R18" s="22"/>
      <c r="S18" s="23"/>
      <c r="T18" s="73"/>
      <c r="U18" s="45"/>
      <c r="V18" s="7"/>
      <c r="W18" s="20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</row>
    <row r="19" spans="1:51" ht="16.5" customHeight="1">
      <c r="A19" s="77">
        <v>0.67</v>
      </c>
      <c r="B19" s="80" t="s">
        <v>21</v>
      </c>
      <c r="C19" s="3"/>
      <c r="D19" s="3"/>
      <c r="E19" s="25"/>
      <c r="F19" s="22"/>
      <c r="G19" s="25"/>
      <c r="H19" s="22"/>
      <c r="I19" s="25"/>
      <c r="J19" s="22"/>
      <c r="K19" s="58"/>
      <c r="L19" s="22"/>
      <c r="M19" s="22"/>
      <c r="N19" s="22"/>
      <c r="O19" s="22"/>
      <c r="P19" s="22"/>
      <c r="Q19" s="55"/>
      <c r="R19" s="22"/>
      <c r="S19" s="23"/>
      <c r="T19" s="73"/>
      <c r="U19" s="45"/>
      <c r="V19" s="7"/>
      <c r="W19" s="2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</row>
    <row r="20" spans="1:51" ht="16.5" customHeight="1">
      <c r="A20" s="77">
        <v>1</v>
      </c>
      <c r="B20" s="80" t="s">
        <v>21</v>
      </c>
      <c r="C20" s="3"/>
      <c r="D20" s="3"/>
      <c r="E20" s="25"/>
      <c r="F20" s="22"/>
      <c r="G20" s="25"/>
      <c r="H20" s="22"/>
      <c r="I20" s="25"/>
      <c r="J20" s="22"/>
      <c r="K20" s="58"/>
      <c r="L20" s="22"/>
      <c r="M20" s="22"/>
      <c r="N20" s="22"/>
      <c r="O20" s="22"/>
      <c r="P20" s="22"/>
      <c r="Q20" s="55"/>
      <c r="R20" s="22"/>
      <c r="S20" s="23"/>
      <c r="T20" s="73"/>
      <c r="U20" s="45"/>
      <c r="V20" s="7"/>
      <c r="W20" s="20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</row>
    <row r="21" spans="1:51" ht="16.5" customHeight="1">
      <c r="A21" s="77">
        <v>1.33</v>
      </c>
      <c r="B21" s="80" t="s">
        <v>21</v>
      </c>
      <c r="C21" s="3"/>
      <c r="D21" s="3"/>
      <c r="E21" s="27"/>
      <c r="F21" s="74"/>
      <c r="G21" s="27"/>
      <c r="H21" s="74"/>
      <c r="I21" s="27"/>
      <c r="J21" s="74"/>
      <c r="K21" s="55"/>
      <c r="L21" s="74"/>
      <c r="M21" s="74"/>
      <c r="N21" s="74"/>
      <c r="O21" s="74"/>
      <c r="P21" s="74"/>
      <c r="Q21" s="55"/>
      <c r="R21" s="74"/>
      <c r="S21" s="75"/>
      <c r="T21" s="76"/>
      <c r="U21" s="45"/>
      <c r="V21" s="9"/>
      <c r="W21" s="20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</row>
    <row r="22" spans="1:51" ht="16.5" customHeight="1">
      <c r="A22" s="77">
        <v>1.67</v>
      </c>
      <c r="B22" s="80" t="s">
        <v>18</v>
      </c>
      <c r="C22" s="3"/>
      <c r="D22" s="3"/>
      <c r="E22" s="25"/>
      <c r="F22" s="22"/>
      <c r="G22" s="25"/>
      <c r="H22" s="22"/>
      <c r="I22" s="25"/>
      <c r="J22" s="22"/>
      <c r="K22" s="58"/>
      <c r="L22" s="22"/>
      <c r="M22" s="22"/>
      <c r="N22" s="22"/>
      <c r="O22" s="22"/>
      <c r="P22" s="22"/>
      <c r="Q22" s="58"/>
      <c r="R22" s="22"/>
      <c r="S22" s="23"/>
      <c r="T22" s="73"/>
      <c r="U22" s="68"/>
      <c r="V22" s="7"/>
      <c r="W22" s="20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</row>
    <row r="23" spans="1:23" s="21" customFormat="1" ht="16.5" customHeight="1">
      <c r="A23" s="77">
        <v>2</v>
      </c>
      <c r="B23" s="78" t="s">
        <v>18</v>
      </c>
      <c r="E23" s="51"/>
      <c r="F23" s="29"/>
      <c r="G23" s="52"/>
      <c r="H23" s="29"/>
      <c r="I23" s="51"/>
      <c r="J23" s="29"/>
      <c r="L23" s="29"/>
      <c r="M23" s="29"/>
      <c r="N23" s="29"/>
      <c r="O23" s="29"/>
      <c r="P23" s="29"/>
      <c r="Q23" s="29"/>
      <c r="R23" s="29"/>
      <c r="S23" s="30"/>
      <c r="T23" s="31"/>
      <c r="W23" s="20"/>
    </row>
    <row r="24" spans="1:23" s="21" customFormat="1" ht="16.5" customHeight="1">
      <c r="A24" s="77">
        <v>2.33</v>
      </c>
      <c r="B24" s="78" t="s">
        <v>19</v>
      </c>
      <c r="E24" s="51"/>
      <c r="F24" s="29"/>
      <c r="G24" s="52"/>
      <c r="H24" s="29"/>
      <c r="I24" s="51"/>
      <c r="J24" s="29"/>
      <c r="L24" s="29"/>
      <c r="M24" s="29"/>
      <c r="N24" s="29"/>
      <c r="O24" s="29"/>
      <c r="P24" s="29"/>
      <c r="Q24" s="29"/>
      <c r="R24" s="29"/>
      <c r="S24" s="30"/>
      <c r="T24" s="31"/>
      <c r="W24" s="20"/>
    </row>
    <row r="25" spans="1:23" s="21" customFormat="1" ht="16.5" customHeight="1">
      <c r="A25" s="77">
        <v>2.67</v>
      </c>
      <c r="B25" s="78" t="s">
        <v>17</v>
      </c>
      <c r="E25" s="51"/>
      <c r="F25" s="29"/>
      <c r="G25" s="52"/>
      <c r="H25" s="29"/>
      <c r="I25" s="51"/>
      <c r="J25" s="29"/>
      <c r="L25" s="29"/>
      <c r="M25" s="29"/>
      <c r="N25" s="29"/>
      <c r="O25" s="29"/>
      <c r="P25" s="29"/>
      <c r="Q25" s="29"/>
      <c r="R25" s="29"/>
      <c r="S25" s="30"/>
      <c r="T25" s="31"/>
      <c r="W25" s="20"/>
    </row>
    <row r="26" spans="1:20" s="21" customFormat="1" ht="15">
      <c r="A26" s="77">
        <v>3</v>
      </c>
      <c r="B26" s="78" t="s">
        <v>13</v>
      </c>
      <c r="E26" s="32"/>
      <c r="F26" s="29"/>
      <c r="G26" s="32"/>
      <c r="H26" s="29"/>
      <c r="I26" s="32"/>
      <c r="J26" s="29"/>
      <c r="L26" s="29"/>
      <c r="M26" s="29"/>
      <c r="N26" s="29"/>
      <c r="O26" s="29"/>
      <c r="P26" s="29"/>
      <c r="Q26" s="29"/>
      <c r="R26" s="29"/>
      <c r="S26" s="30"/>
      <c r="T26" s="31"/>
    </row>
    <row r="27" spans="1:20" s="21" customFormat="1" ht="15">
      <c r="A27" s="77">
        <v>3.33</v>
      </c>
      <c r="B27" s="78" t="s">
        <v>16</v>
      </c>
      <c r="E27" s="32"/>
      <c r="F27" s="29"/>
      <c r="G27" s="53"/>
      <c r="H27" s="29"/>
      <c r="I27" s="32"/>
      <c r="J27" s="29"/>
      <c r="L27" s="29"/>
      <c r="M27" s="29"/>
      <c r="N27" s="29"/>
      <c r="O27" s="29"/>
      <c r="P27" s="29"/>
      <c r="Q27" s="29"/>
      <c r="R27" s="29"/>
      <c r="S27" s="30"/>
      <c r="T27" s="31"/>
    </row>
    <row r="28" spans="1:51" ht="15">
      <c r="A28" s="77">
        <v>3.5</v>
      </c>
      <c r="B28" s="78" t="s">
        <v>15</v>
      </c>
      <c r="C28" s="46"/>
      <c r="D28" s="46"/>
      <c r="E28" s="32"/>
      <c r="F28" s="29"/>
      <c r="G28" s="47"/>
      <c r="H28" s="29"/>
      <c r="I28" s="32"/>
      <c r="J28" s="29"/>
      <c r="K28" s="26"/>
      <c r="L28" s="29"/>
      <c r="M28" s="29"/>
      <c r="N28" s="29"/>
      <c r="O28" s="29"/>
      <c r="P28" s="29"/>
      <c r="Q28" s="29"/>
      <c r="R28" s="29"/>
      <c r="S28" s="30"/>
      <c r="T28" s="3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</row>
    <row r="29" spans="1:51" ht="15">
      <c r="A29" s="77">
        <v>3.67</v>
      </c>
      <c r="B29" s="78" t="s">
        <v>10</v>
      </c>
      <c r="C29" s="45"/>
      <c r="D29" s="45"/>
      <c r="E29" s="32"/>
      <c r="F29" s="29"/>
      <c r="G29" s="32"/>
      <c r="H29" s="29"/>
      <c r="I29" s="32"/>
      <c r="J29" s="29"/>
      <c r="K29" s="26"/>
      <c r="L29" s="29"/>
      <c r="M29" s="29"/>
      <c r="N29" s="29"/>
      <c r="O29" s="29"/>
      <c r="P29" s="29"/>
      <c r="Q29" s="29"/>
      <c r="R29" s="29"/>
      <c r="S29" s="30"/>
      <c r="T29" s="3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</row>
    <row r="30" spans="1:51" ht="15">
      <c r="A30" s="77">
        <v>4.01</v>
      </c>
      <c r="B30" s="78" t="s">
        <v>14</v>
      </c>
      <c r="C30" s="45"/>
      <c r="D30" s="45"/>
      <c r="E30" s="32"/>
      <c r="F30" s="29"/>
      <c r="G30" s="32"/>
      <c r="H30" s="29"/>
      <c r="I30" s="32"/>
      <c r="J30" s="29"/>
      <c r="K30" s="26"/>
      <c r="L30" s="29"/>
      <c r="M30" s="29"/>
      <c r="N30" s="29"/>
      <c r="O30" s="29"/>
      <c r="P30" s="29"/>
      <c r="Q30" s="29"/>
      <c r="R30" s="29"/>
      <c r="S30" s="30"/>
      <c r="T30" s="3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</row>
    <row r="31" spans="1:51" ht="15">
      <c r="A31" s="21"/>
      <c r="B31" s="21"/>
      <c r="C31" s="28"/>
      <c r="D31" s="28"/>
      <c r="E31" s="32"/>
      <c r="F31" s="29"/>
      <c r="G31" s="32"/>
      <c r="H31" s="29"/>
      <c r="I31" s="32"/>
      <c r="J31" s="29"/>
      <c r="K31" s="26"/>
      <c r="L31" s="29"/>
      <c r="M31" s="29"/>
      <c r="N31" s="29"/>
      <c r="O31" s="29"/>
      <c r="P31" s="29"/>
      <c r="Q31" s="29"/>
      <c r="R31" s="29"/>
      <c r="S31" s="30"/>
      <c r="T31" s="3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</row>
    <row r="32" spans="1:51" ht="15">
      <c r="A32" s="21"/>
      <c r="B32" s="21"/>
      <c r="C32" s="28"/>
      <c r="D32" s="28"/>
      <c r="E32" s="35"/>
      <c r="F32" s="29"/>
      <c r="G32" s="35"/>
      <c r="H32" s="29"/>
      <c r="I32" s="35"/>
      <c r="J32" s="29"/>
      <c r="K32" s="26"/>
      <c r="L32" s="29"/>
      <c r="M32" s="29"/>
      <c r="N32" s="29"/>
      <c r="O32" s="29"/>
      <c r="P32" s="29"/>
      <c r="Q32" s="29"/>
      <c r="R32" s="29"/>
      <c r="S32" s="30"/>
      <c r="T32" s="3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</row>
    <row r="33" spans="1:51" ht="15">
      <c r="A33" s="21"/>
      <c r="B33" s="21"/>
      <c r="C33" s="28"/>
      <c r="D33" s="28"/>
      <c r="E33" s="32"/>
      <c r="F33" s="29"/>
      <c r="G33" s="32"/>
      <c r="H33" s="29"/>
      <c r="I33" s="32"/>
      <c r="J33" s="29"/>
      <c r="K33" s="26"/>
      <c r="L33" s="29"/>
      <c r="M33" s="29"/>
      <c r="N33" s="29"/>
      <c r="O33" s="29"/>
      <c r="P33" s="29"/>
      <c r="Q33" s="29"/>
      <c r="R33" s="29"/>
      <c r="S33" s="30"/>
      <c r="T33" s="3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</row>
    <row r="34" spans="1:51" ht="15">
      <c r="A34" s="21"/>
      <c r="B34" s="21"/>
      <c r="C34" s="28"/>
      <c r="D34" s="28"/>
      <c r="E34" s="32"/>
      <c r="F34" s="29"/>
      <c r="G34" s="32"/>
      <c r="H34" s="29"/>
      <c r="I34" s="32"/>
      <c r="J34" s="29"/>
      <c r="K34" s="26"/>
      <c r="L34" s="29"/>
      <c r="M34" s="29"/>
      <c r="N34" s="29"/>
      <c r="O34" s="29"/>
      <c r="P34" s="29"/>
      <c r="Q34" s="29"/>
      <c r="R34" s="29"/>
      <c r="S34" s="30"/>
      <c r="T34" s="3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</row>
    <row r="35" spans="1:51" ht="15">
      <c r="A35" s="21"/>
      <c r="B35" s="21"/>
      <c r="C35" s="28"/>
      <c r="D35" s="28"/>
      <c r="E35" s="32"/>
      <c r="F35" s="29"/>
      <c r="G35" s="32"/>
      <c r="H35" s="29"/>
      <c r="I35" s="32"/>
      <c r="J35" s="29"/>
      <c r="K35" s="26"/>
      <c r="L35" s="29"/>
      <c r="M35" s="29"/>
      <c r="N35" s="29"/>
      <c r="O35" s="29"/>
      <c r="P35" s="29"/>
      <c r="Q35" s="29"/>
      <c r="R35" s="29"/>
      <c r="S35" s="30"/>
      <c r="T35" s="3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</row>
    <row r="36" spans="1:51" ht="15">
      <c r="A36" s="21"/>
      <c r="B36" s="21"/>
      <c r="C36" s="28"/>
      <c r="D36" s="28"/>
      <c r="E36" s="32"/>
      <c r="F36" s="29"/>
      <c r="G36" s="32"/>
      <c r="H36" s="29"/>
      <c r="I36" s="32"/>
      <c r="J36" s="29"/>
      <c r="K36" s="26"/>
      <c r="L36" s="29"/>
      <c r="M36" s="29"/>
      <c r="N36" s="29"/>
      <c r="O36" s="29"/>
      <c r="P36" s="29"/>
      <c r="Q36" s="29"/>
      <c r="R36" s="29"/>
      <c r="S36" s="30"/>
      <c r="T36" s="3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</row>
    <row r="37" spans="1:51" ht="15">
      <c r="A37" s="21"/>
      <c r="B37" s="21"/>
      <c r="C37" s="28"/>
      <c r="D37" s="28"/>
      <c r="E37" s="32"/>
      <c r="F37" s="29"/>
      <c r="G37" s="32"/>
      <c r="H37" s="29"/>
      <c r="I37" s="32"/>
      <c r="J37" s="29"/>
      <c r="K37" s="26"/>
      <c r="L37" s="29"/>
      <c r="M37" s="29"/>
      <c r="N37" s="29"/>
      <c r="O37" s="29"/>
      <c r="P37" s="29"/>
      <c r="Q37" s="29"/>
      <c r="R37" s="29"/>
      <c r="S37" s="30"/>
      <c r="T37" s="3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</row>
    <row r="38" spans="1:51" ht="15">
      <c r="A38" s="21"/>
      <c r="B38" s="21"/>
      <c r="C38" s="28"/>
      <c r="D38" s="28"/>
      <c r="E38" s="32"/>
      <c r="F38" s="29"/>
      <c r="G38" s="32"/>
      <c r="H38" s="29"/>
      <c r="I38" s="32"/>
      <c r="J38" s="29"/>
      <c r="K38" s="21"/>
      <c r="L38" s="29"/>
      <c r="M38" s="29"/>
      <c r="N38" s="29"/>
      <c r="O38" s="29"/>
      <c r="P38" s="29"/>
      <c r="Q38" s="29"/>
      <c r="R38" s="29"/>
      <c r="S38" s="30"/>
      <c r="T38" s="3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</row>
    <row r="39" spans="1:51" ht="15">
      <c r="A39" s="21"/>
      <c r="B39" s="21"/>
      <c r="C39" s="28"/>
      <c r="D39" s="28"/>
      <c r="E39" s="32"/>
      <c r="F39" s="29"/>
      <c r="G39" s="32"/>
      <c r="H39" s="29"/>
      <c r="I39" s="32"/>
      <c r="J39" s="29"/>
      <c r="K39" s="26"/>
      <c r="L39" s="29"/>
      <c r="M39" s="29"/>
      <c r="N39" s="29"/>
      <c r="O39" s="29"/>
      <c r="P39" s="29"/>
      <c r="Q39" s="29"/>
      <c r="R39" s="29"/>
      <c r="S39" s="30"/>
      <c r="T39" s="3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</row>
    <row r="40" spans="1:51" ht="15">
      <c r="A40" s="21"/>
      <c r="B40" s="21"/>
      <c r="C40" s="28"/>
      <c r="D40" s="28"/>
      <c r="E40" s="32"/>
      <c r="F40" s="29"/>
      <c r="G40" s="32"/>
      <c r="H40" s="29"/>
      <c r="I40" s="32"/>
      <c r="J40" s="29"/>
      <c r="K40" s="21"/>
      <c r="L40" s="29"/>
      <c r="M40" s="29"/>
      <c r="N40" s="29"/>
      <c r="O40" s="29"/>
      <c r="P40" s="29"/>
      <c r="Q40" s="29"/>
      <c r="R40" s="29"/>
      <c r="S40" s="30"/>
      <c r="T40" s="3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</row>
    <row r="41" spans="1:51" ht="15">
      <c r="A41" s="21"/>
      <c r="B41" s="21"/>
      <c r="C41" s="28"/>
      <c r="D41" s="28"/>
      <c r="E41" s="32"/>
      <c r="F41" s="29"/>
      <c r="G41" s="32"/>
      <c r="H41" s="29"/>
      <c r="I41" s="32"/>
      <c r="J41" s="29"/>
      <c r="K41" s="21"/>
      <c r="L41" s="29"/>
      <c r="M41" s="29"/>
      <c r="N41" s="29"/>
      <c r="O41" s="29"/>
      <c r="P41" s="29"/>
      <c r="Q41" s="29"/>
      <c r="R41" s="29"/>
      <c r="S41" s="30"/>
      <c r="T41" s="3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</row>
    <row r="42" spans="1:51" ht="15">
      <c r="A42" s="21"/>
      <c r="B42" s="21"/>
      <c r="C42" s="28"/>
      <c r="D42" s="28"/>
      <c r="E42" s="32"/>
      <c r="F42" s="29"/>
      <c r="G42" s="32"/>
      <c r="H42" s="29"/>
      <c r="I42" s="32"/>
      <c r="J42" s="29"/>
      <c r="K42" s="26"/>
      <c r="L42" s="29"/>
      <c r="M42" s="29"/>
      <c r="N42" s="29"/>
      <c r="O42" s="29"/>
      <c r="P42" s="29"/>
      <c r="Q42" s="29"/>
      <c r="R42" s="29"/>
      <c r="S42" s="30"/>
      <c r="T42" s="3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</row>
    <row r="43" spans="1:51" ht="15">
      <c r="A43" s="21"/>
      <c r="B43" s="21"/>
      <c r="C43" s="28"/>
      <c r="D43" s="28"/>
      <c r="E43" s="32"/>
      <c r="F43" s="29"/>
      <c r="G43" s="32"/>
      <c r="H43" s="29"/>
      <c r="I43" s="32"/>
      <c r="J43" s="29"/>
      <c r="K43" s="26"/>
      <c r="L43" s="29"/>
      <c r="M43" s="29"/>
      <c r="N43" s="29"/>
      <c r="O43" s="29"/>
      <c r="P43" s="29"/>
      <c r="Q43" s="29"/>
      <c r="R43" s="29"/>
      <c r="S43" s="30"/>
      <c r="T43" s="3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</row>
    <row r="44" spans="1:51" ht="15">
      <c r="A44" s="21"/>
      <c r="B44" s="21"/>
      <c r="C44" s="33"/>
      <c r="D44" s="33"/>
      <c r="E44" s="36"/>
      <c r="F44" s="29"/>
      <c r="G44" s="32"/>
      <c r="H44" s="29"/>
      <c r="I44" s="32"/>
      <c r="J44" s="29"/>
      <c r="K44" s="26"/>
      <c r="L44" s="29"/>
      <c r="M44" s="29"/>
      <c r="N44" s="29"/>
      <c r="O44" s="29"/>
      <c r="P44" s="29"/>
      <c r="Q44" s="29"/>
      <c r="R44" s="29"/>
      <c r="S44" s="30"/>
      <c r="T44" s="3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</row>
    <row r="45" spans="1:51" ht="15">
      <c r="A45" s="21"/>
      <c r="B45" s="21"/>
      <c r="C45" s="28"/>
      <c r="D45" s="28"/>
      <c r="E45" s="32"/>
      <c r="F45" s="29"/>
      <c r="G45" s="32"/>
      <c r="H45" s="29"/>
      <c r="I45" s="32"/>
      <c r="J45" s="29"/>
      <c r="K45" s="26"/>
      <c r="L45" s="29"/>
      <c r="M45" s="29"/>
      <c r="N45" s="29"/>
      <c r="O45" s="29"/>
      <c r="P45" s="29"/>
      <c r="Q45" s="29"/>
      <c r="R45" s="29"/>
      <c r="S45" s="30"/>
      <c r="T45" s="3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</row>
    <row r="46" spans="1:51" ht="15">
      <c r="A46" s="21"/>
      <c r="B46" s="21"/>
      <c r="C46" s="33"/>
      <c r="D46" s="33"/>
      <c r="E46" s="34"/>
      <c r="F46" s="29"/>
      <c r="G46" s="32"/>
      <c r="H46" s="29"/>
      <c r="I46" s="32"/>
      <c r="J46" s="29"/>
      <c r="K46" s="26"/>
      <c r="L46" s="29"/>
      <c r="M46" s="29"/>
      <c r="N46" s="29"/>
      <c r="O46" s="29"/>
      <c r="P46" s="29"/>
      <c r="Q46" s="29"/>
      <c r="R46" s="29"/>
      <c r="S46" s="30"/>
      <c r="T46" s="3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</row>
    <row r="47" spans="1:51" ht="15">
      <c r="A47" s="21"/>
      <c r="B47" s="21"/>
      <c r="C47" s="28"/>
      <c r="D47" s="28"/>
      <c r="E47" s="32"/>
      <c r="F47" s="29"/>
      <c r="G47" s="32"/>
      <c r="H47" s="29"/>
      <c r="I47" s="32"/>
      <c r="J47" s="29"/>
      <c r="K47" s="26"/>
      <c r="L47" s="29"/>
      <c r="M47" s="29"/>
      <c r="N47" s="29"/>
      <c r="O47" s="29"/>
      <c r="P47" s="29"/>
      <c r="Q47" s="29"/>
      <c r="R47" s="29"/>
      <c r="S47" s="30"/>
      <c r="T47" s="3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</row>
    <row r="48" spans="1:51" ht="15">
      <c r="A48" s="21"/>
      <c r="B48" s="21"/>
      <c r="C48" s="28"/>
      <c r="D48" s="28"/>
      <c r="E48" s="32"/>
      <c r="F48" s="29"/>
      <c r="G48" s="32"/>
      <c r="H48" s="29"/>
      <c r="I48" s="32"/>
      <c r="J48" s="29"/>
      <c r="K48" s="26"/>
      <c r="L48" s="29"/>
      <c r="M48" s="29"/>
      <c r="N48" s="29"/>
      <c r="O48" s="29"/>
      <c r="P48" s="29"/>
      <c r="Q48" s="29"/>
      <c r="R48" s="29"/>
      <c r="S48" s="30"/>
      <c r="T48" s="3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</row>
    <row r="49" spans="1:51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</row>
    <row r="50" spans="1:51" ht="12.7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</row>
    <row r="51" spans="1:51" ht="12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</row>
    <row r="52" spans="1:51" ht="12.7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</row>
    <row r="53" spans="1:23" ht="12.7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</row>
    <row r="54" spans="1:23" ht="12.7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</row>
    <row r="55" spans="1:23" ht="12.7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</row>
    <row r="56" spans="1:23" ht="12.7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</row>
    <row r="57" spans="1:23" ht="12.7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</row>
  </sheetData>
  <printOptions gridLines="1" horizontalCentered="1" verticalCentered="1"/>
  <pageMargins left="0.25" right="0.25" top="0.25" bottom="0.25" header="0.25" footer="0.25"/>
  <pageSetup fitToHeight="2"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9"/>
  <sheetViews>
    <sheetView workbookViewId="0" topLeftCell="C1">
      <selection activeCell="J8" sqref="J8"/>
    </sheetView>
  </sheetViews>
  <sheetFormatPr defaultColWidth="9.140625" defaultRowHeight="12.75"/>
  <cols>
    <col min="1" max="2" width="16.57421875" style="0" customWidth="1"/>
    <col min="3" max="22" width="4.28125" style="0" customWidth="1"/>
  </cols>
  <sheetData>
    <row r="1" spans="1:22" ht="20.25">
      <c r="A1" s="66" t="s">
        <v>50</v>
      </c>
      <c r="B1" s="6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1:22" ht="49.5" customHeight="1">
      <c r="A2" s="89" t="s">
        <v>1</v>
      </c>
      <c r="B2" s="89" t="s">
        <v>2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56" t="s">
        <v>25</v>
      </c>
    </row>
    <row r="3" spans="1:22" ht="24.75" customHeight="1">
      <c r="A3" s="90"/>
      <c r="B3" s="90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56"/>
    </row>
    <row r="4" spans="1:22" ht="16.5" customHeight="1">
      <c r="A4" s="68" t="s">
        <v>11</v>
      </c>
      <c r="B4" s="68" t="s">
        <v>12</v>
      </c>
      <c r="C4" s="68">
        <v>4</v>
      </c>
      <c r="D4" s="68">
        <v>4</v>
      </c>
      <c r="E4" s="68">
        <v>4</v>
      </c>
      <c r="F4" s="68">
        <v>4</v>
      </c>
      <c r="G4" s="68">
        <v>4</v>
      </c>
      <c r="H4" s="68">
        <v>4</v>
      </c>
      <c r="I4" s="68">
        <v>4</v>
      </c>
      <c r="J4" s="68">
        <v>4</v>
      </c>
      <c r="K4" s="68">
        <v>4</v>
      </c>
      <c r="L4" s="68">
        <v>4</v>
      </c>
      <c r="M4" s="68">
        <v>4</v>
      </c>
      <c r="N4" s="68">
        <v>4</v>
      </c>
      <c r="O4" s="68">
        <v>4</v>
      </c>
      <c r="P4" s="68">
        <v>4</v>
      </c>
      <c r="Q4" s="68">
        <v>4</v>
      </c>
      <c r="R4" s="68">
        <v>4</v>
      </c>
      <c r="S4" s="68">
        <v>4</v>
      </c>
      <c r="T4" s="68">
        <v>4</v>
      </c>
      <c r="U4" s="68">
        <v>4</v>
      </c>
      <c r="V4" s="69">
        <f>AVERAGE(C4:U4)</f>
        <v>4</v>
      </c>
    </row>
    <row r="5" spans="1:22" ht="16.5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9"/>
    </row>
    <row r="6" spans="1:22" ht="16.5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9"/>
    </row>
    <row r="7" spans="1:22" ht="16.5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9"/>
    </row>
    <row r="8" spans="1:22" ht="16.5" customHeight="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9"/>
    </row>
    <row r="9" spans="1:22" ht="16.5" customHeight="1">
      <c r="A9" s="68"/>
      <c r="B9" s="68"/>
      <c r="C9" s="70"/>
      <c r="D9" s="70"/>
      <c r="E9" s="70"/>
      <c r="F9" s="70"/>
      <c r="G9" s="70"/>
      <c r="H9" s="70"/>
      <c r="I9" s="70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9"/>
    </row>
    <row r="10" spans="1:22" ht="16.5" customHeight="1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9"/>
    </row>
    <row r="11" spans="1:22" ht="16.5" customHeight="1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9"/>
    </row>
    <row r="12" spans="1:22" ht="16.5" customHeight="1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9"/>
    </row>
    <row r="13" spans="1:22" ht="16.5" customHeight="1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9"/>
    </row>
    <row r="14" spans="1:22" ht="16.5" customHeight="1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9"/>
    </row>
    <row r="15" spans="1:22" ht="16.5" customHeight="1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9"/>
    </row>
    <row r="16" spans="1:22" ht="16.5" customHeight="1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9"/>
    </row>
    <row r="17" spans="1:22" ht="16.5" customHeight="1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9"/>
    </row>
    <row r="18" spans="1:22" ht="16.5" customHeight="1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9"/>
    </row>
    <row r="19" spans="1:22" ht="16.5" customHeight="1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9"/>
    </row>
    <row r="20" spans="1:22" ht="16.5" customHeight="1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9"/>
    </row>
    <row r="21" spans="1:22" ht="16.5" customHeight="1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9"/>
    </row>
    <row r="22" spans="1:22" ht="16.5" customHeight="1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9"/>
    </row>
    <row r="23" spans="1:22" ht="16.5" customHeight="1">
      <c r="A23" s="21"/>
      <c r="B23" s="21"/>
      <c r="C23" s="21"/>
      <c r="D23" s="26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37"/>
    </row>
    <row r="24" spans="1:22" ht="16.5" customHeight="1">
      <c r="A24" s="21"/>
      <c r="B24" s="21"/>
      <c r="C24" s="21"/>
      <c r="D24" s="26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37"/>
    </row>
    <row r="25" spans="1:22" ht="16.5" customHeight="1">
      <c r="A25" s="21"/>
      <c r="B25" s="21"/>
      <c r="C25" s="21"/>
      <c r="D25" s="26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37"/>
    </row>
    <row r="26" spans="1:22" ht="12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37"/>
    </row>
    <row r="27" spans="1:22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37"/>
    </row>
    <row r="28" spans="1:22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37"/>
    </row>
    <row r="29" spans="1:22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37"/>
    </row>
    <row r="30" spans="1:22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37"/>
    </row>
    <row r="31" spans="1:22" ht="15">
      <c r="A31" s="28"/>
      <c r="B31" s="28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37"/>
    </row>
    <row r="32" spans="1:22" ht="15">
      <c r="A32" s="28"/>
      <c r="B32" s="28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37"/>
    </row>
    <row r="33" spans="1:22" ht="15">
      <c r="A33" s="28"/>
      <c r="B33" s="28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37"/>
    </row>
    <row r="34" spans="1:22" ht="15">
      <c r="A34" s="28"/>
      <c r="B34" s="28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37"/>
    </row>
    <row r="35" spans="1:22" ht="15">
      <c r="A35" s="28"/>
      <c r="B35" s="28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37"/>
    </row>
    <row r="36" spans="1:22" ht="15">
      <c r="A36" s="28"/>
      <c r="B36" s="28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37"/>
    </row>
    <row r="37" spans="1:22" ht="15">
      <c r="A37" s="28"/>
      <c r="B37" s="28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37"/>
    </row>
    <row r="38" spans="1:22" ht="15">
      <c r="A38" s="28"/>
      <c r="B38" s="28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37"/>
    </row>
    <row r="39" spans="1:22" ht="15">
      <c r="A39" s="28"/>
      <c r="B39" s="28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37"/>
    </row>
    <row r="40" spans="1:22" ht="15">
      <c r="A40" s="28"/>
      <c r="B40" s="28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37"/>
    </row>
    <row r="41" spans="1:22" ht="15">
      <c r="A41" s="28"/>
      <c r="B41" s="28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37"/>
    </row>
    <row r="42" spans="1:22" ht="15">
      <c r="A42" s="28"/>
      <c r="B42" s="28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37"/>
    </row>
    <row r="43" spans="1:22" ht="15">
      <c r="A43" s="28"/>
      <c r="B43" s="28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37"/>
    </row>
    <row r="44" spans="1:22" ht="15">
      <c r="A44" s="28"/>
      <c r="B44" s="28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37"/>
    </row>
    <row r="45" spans="1:22" ht="15">
      <c r="A45" s="28"/>
      <c r="B45" s="28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37"/>
    </row>
    <row r="46" spans="1:22" ht="15">
      <c r="A46" s="28"/>
      <c r="B46" s="28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37"/>
    </row>
    <row r="47" spans="1:22" ht="15">
      <c r="A47" s="28"/>
      <c r="B47" s="28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37"/>
    </row>
    <row r="48" spans="1:22" ht="15">
      <c r="A48" s="28"/>
      <c r="B48" s="28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37"/>
    </row>
    <row r="49" spans="1:22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</row>
  </sheetData>
  <mergeCells count="21">
    <mergeCell ref="U2:U3"/>
    <mergeCell ref="O2:O3"/>
    <mergeCell ref="P2:P3"/>
    <mergeCell ref="Q2:Q3"/>
    <mergeCell ref="R2:R3"/>
    <mergeCell ref="M2:M3"/>
    <mergeCell ref="N2:N3"/>
    <mergeCell ref="S2:S3"/>
    <mergeCell ref="T2:T3"/>
    <mergeCell ref="I2:I3"/>
    <mergeCell ref="J2:J3"/>
    <mergeCell ref="K2:K3"/>
    <mergeCell ref="L2:L3"/>
    <mergeCell ref="E2:E3"/>
    <mergeCell ref="F2:F3"/>
    <mergeCell ref="G2:G3"/>
    <mergeCell ref="H2:H3"/>
    <mergeCell ref="A2:A3"/>
    <mergeCell ref="B2:B3"/>
    <mergeCell ref="C2:C3"/>
    <mergeCell ref="D2:D3"/>
  </mergeCells>
  <printOptions gridLines="1" horizontalCentered="1" verticalCentered="1"/>
  <pageMargins left="0.25" right="0.25" top="0.25" bottom="0.25" header="0.25" footer="0.25"/>
  <pageSetup fitToHeight="1" fitToWidth="1" horizontalDpi="300" verticalDpi="300" orientation="landscape" r:id="rId1"/>
  <rowBreaks count="1" manualBreakCount="1">
    <brk id="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T156"/>
  <sheetViews>
    <sheetView workbookViewId="0" topLeftCell="A1">
      <selection activeCell="C5" sqref="C5"/>
    </sheetView>
  </sheetViews>
  <sheetFormatPr defaultColWidth="9.140625" defaultRowHeight="12.75"/>
  <cols>
    <col min="3" max="3" width="15.57421875" style="0" customWidth="1"/>
    <col min="4" max="4" width="14.7109375" style="0" customWidth="1"/>
    <col min="5" max="5" width="4.8515625" style="0" customWidth="1"/>
    <col min="6" max="6" width="4.7109375" style="0" customWidth="1"/>
    <col min="7" max="7" width="5.28125" style="0" customWidth="1"/>
    <col min="8" max="8" width="6.421875" style="0" customWidth="1"/>
    <col min="9" max="9" width="6.00390625" style="0" customWidth="1"/>
    <col min="10" max="12" width="5.421875" style="0" customWidth="1"/>
    <col min="13" max="13" width="4.57421875" style="0" customWidth="1"/>
    <col min="14" max="46" width="2.7109375" style="0" customWidth="1"/>
  </cols>
  <sheetData>
    <row r="1" spans="3:46" ht="21" thickBot="1">
      <c r="C1" s="1" t="s">
        <v>26</v>
      </c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3:46" ht="62.25" thickBot="1">
      <c r="C2" s="64" t="s">
        <v>27</v>
      </c>
      <c r="D2" s="65"/>
      <c r="E2" s="10" t="s">
        <v>28</v>
      </c>
      <c r="F2" s="10"/>
      <c r="G2" s="10" t="s">
        <v>6</v>
      </c>
      <c r="H2" s="10"/>
      <c r="I2" s="10" t="s">
        <v>7</v>
      </c>
      <c r="J2" s="10"/>
      <c r="K2" s="10" t="s">
        <v>39</v>
      </c>
      <c r="L2" s="10"/>
      <c r="M2" s="10" t="s">
        <v>29</v>
      </c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42"/>
    </row>
    <row r="3" spans="1:46" ht="12.75">
      <c r="A3" s="49" t="s">
        <v>10</v>
      </c>
      <c r="B3" s="62">
        <v>4</v>
      </c>
      <c r="C3" s="18" t="s">
        <v>11</v>
      </c>
      <c r="D3" s="18" t="s">
        <v>12</v>
      </c>
      <c r="E3" s="11" t="s">
        <v>10</v>
      </c>
      <c r="F3" s="12">
        <f>LOOKUP(E3,$A$3:$A$109,$B$3:$B$15)</f>
        <v>4</v>
      </c>
      <c r="G3" s="3" t="s">
        <v>10</v>
      </c>
      <c r="H3" s="12">
        <f>LOOKUP(G3,$A$3:$A$109,$B$3:$B$15)</f>
        <v>4</v>
      </c>
      <c r="I3" s="3" t="s">
        <v>13</v>
      </c>
      <c r="J3" s="12">
        <f>LOOKUP(I3,$A$3:$A$109,$B$3:$B$15)</f>
        <v>3</v>
      </c>
      <c r="K3" s="12" t="s">
        <v>10</v>
      </c>
      <c r="L3" s="12">
        <f>LOOKUP(K3,$A$3:$A$109,$B$3:$B$15)</f>
        <v>4</v>
      </c>
      <c r="M3" s="13">
        <f>AVERAGE(F3:L3)</f>
        <v>3.75</v>
      </c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37"/>
    </row>
    <row r="4" spans="1:46" ht="12.75">
      <c r="A4" s="50" t="s">
        <v>15</v>
      </c>
      <c r="B4" s="5">
        <v>3.7</v>
      </c>
      <c r="C4" s="68"/>
      <c r="D4" s="68"/>
      <c r="E4" s="71"/>
      <c r="F4" s="72"/>
      <c r="G4" s="68"/>
      <c r="H4" s="72"/>
      <c r="I4" s="68"/>
      <c r="J4" s="72"/>
      <c r="K4" s="72"/>
      <c r="L4" s="72"/>
      <c r="M4" s="69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37"/>
    </row>
    <row r="5" spans="1:46" ht="12.75">
      <c r="A5" s="50" t="s">
        <v>14</v>
      </c>
      <c r="B5" s="5">
        <v>4.33</v>
      </c>
      <c r="C5" s="68"/>
      <c r="D5" s="68"/>
      <c r="E5" s="71"/>
      <c r="F5" s="72"/>
      <c r="G5" s="68"/>
      <c r="H5" s="72"/>
      <c r="I5" s="68"/>
      <c r="J5" s="72"/>
      <c r="K5" s="72"/>
      <c r="L5" s="72"/>
      <c r="M5" s="69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37"/>
    </row>
    <row r="6" spans="1:46" ht="12.75">
      <c r="A6" s="50" t="s">
        <v>13</v>
      </c>
      <c r="B6" s="5">
        <v>3</v>
      </c>
      <c r="C6" s="68"/>
      <c r="D6" s="68"/>
      <c r="E6" s="71"/>
      <c r="F6" s="72"/>
      <c r="G6" s="68"/>
      <c r="H6" s="72"/>
      <c r="I6" s="68"/>
      <c r="J6" s="72"/>
      <c r="K6" s="72"/>
      <c r="L6" s="72"/>
      <c r="M6" s="69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37"/>
    </row>
    <row r="7" spans="1:46" ht="12.75">
      <c r="A7" s="50" t="s">
        <v>17</v>
      </c>
      <c r="B7" s="5">
        <v>2.67</v>
      </c>
      <c r="C7" s="68"/>
      <c r="D7" s="68"/>
      <c r="E7" s="71"/>
      <c r="F7" s="72"/>
      <c r="G7" s="68"/>
      <c r="H7" s="72"/>
      <c r="I7" s="68"/>
      <c r="J7" s="72"/>
      <c r="K7" s="72"/>
      <c r="L7" s="72"/>
      <c r="M7" s="69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37"/>
    </row>
    <row r="8" spans="1:46" ht="12.75">
      <c r="A8" s="50" t="s">
        <v>16</v>
      </c>
      <c r="B8" s="5">
        <v>3.33</v>
      </c>
      <c r="C8" s="68"/>
      <c r="D8" s="68"/>
      <c r="E8" s="71"/>
      <c r="F8" s="72"/>
      <c r="G8" s="68"/>
      <c r="H8" s="72"/>
      <c r="I8" s="68"/>
      <c r="J8" s="72"/>
      <c r="K8" s="72"/>
      <c r="L8" s="72"/>
      <c r="M8" s="69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37"/>
    </row>
    <row r="9" spans="1:46" ht="12.75">
      <c r="A9" s="50" t="s">
        <v>18</v>
      </c>
      <c r="B9" s="5">
        <v>2</v>
      </c>
      <c r="C9" s="68"/>
      <c r="D9" s="68"/>
      <c r="E9" s="71"/>
      <c r="F9" s="72"/>
      <c r="G9" s="68"/>
      <c r="H9" s="72"/>
      <c r="I9" s="68"/>
      <c r="J9" s="72"/>
      <c r="K9" s="72"/>
      <c r="L9" s="72"/>
      <c r="M9" s="69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37"/>
    </row>
    <row r="10" spans="1:46" ht="12.75">
      <c r="A10" s="50" t="s">
        <v>20</v>
      </c>
      <c r="B10" s="5">
        <v>1.67</v>
      </c>
      <c r="C10" s="68"/>
      <c r="D10" s="68"/>
      <c r="E10" s="71"/>
      <c r="F10" s="72"/>
      <c r="G10" s="68"/>
      <c r="H10" s="72"/>
      <c r="I10" s="68"/>
      <c r="J10" s="72"/>
      <c r="K10" s="72"/>
      <c r="L10" s="72"/>
      <c r="M10" s="69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37"/>
    </row>
    <row r="11" spans="1:46" ht="12.75">
      <c r="A11" s="50" t="s">
        <v>19</v>
      </c>
      <c r="B11" s="5">
        <v>2.33</v>
      </c>
      <c r="C11" s="68"/>
      <c r="D11" s="68"/>
      <c r="E11" s="71"/>
      <c r="F11" s="72"/>
      <c r="G11" s="68"/>
      <c r="H11" s="72"/>
      <c r="I11" s="68"/>
      <c r="J11" s="72"/>
      <c r="K11" s="72"/>
      <c r="L11" s="72"/>
      <c r="M11" s="69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37"/>
    </row>
    <row r="12" spans="1:46" ht="12.75">
      <c r="A12" s="50" t="s">
        <v>21</v>
      </c>
      <c r="B12" s="5">
        <v>1</v>
      </c>
      <c r="C12" s="68"/>
      <c r="D12" s="68"/>
      <c r="E12" s="71"/>
      <c r="F12" s="72"/>
      <c r="G12" s="68"/>
      <c r="H12" s="72"/>
      <c r="I12" s="68"/>
      <c r="J12" s="72"/>
      <c r="K12" s="72"/>
      <c r="L12" s="72"/>
      <c r="M12" s="69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37"/>
    </row>
    <row r="13" spans="1:46" ht="12.75">
      <c r="A13" s="50" t="s">
        <v>23</v>
      </c>
      <c r="B13" s="5">
        <v>0.67</v>
      </c>
      <c r="C13" s="68"/>
      <c r="D13" s="68"/>
      <c r="E13" s="71"/>
      <c r="F13" s="72"/>
      <c r="G13" s="68"/>
      <c r="H13" s="72"/>
      <c r="I13" s="68"/>
      <c r="J13" s="72"/>
      <c r="K13" s="72"/>
      <c r="L13" s="72"/>
      <c r="M13" s="69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37"/>
    </row>
    <row r="14" spans="1:46" ht="12.75">
      <c r="A14" s="50" t="s">
        <v>22</v>
      </c>
      <c r="B14" s="5">
        <v>1.33</v>
      </c>
      <c r="C14" s="68"/>
      <c r="D14" s="68"/>
      <c r="E14" s="71"/>
      <c r="F14" s="72"/>
      <c r="G14" s="68"/>
      <c r="H14" s="72"/>
      <c r="I14" s="68"/>
      <c r="J14" s="72"/>
      <c r="K14" s="72"/>
      <c r="L14" s="72"/>
      <c r="M14" s="69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37"/>
    </row>
    <row r="15" spans="1:46" ht="12.75">
      <c r="A15" s="61" t="s">
        <v>24</v>
      </c>
      <c r="B15" s="63">
        <v>0</v>
      </c>
      <c r="C15" s="68"/>
      <c r="D15" s="68"/>
      <c r="E15" s="71"/>
      <c r="F15" s="72"/>
      <c r="G15" s="68"/>
      <c r="H15" s="72"/>
      <c r="I15" s="68"/>
      <c r="J15" s="72"/>
      <c r="K15" s="72"/>
      <c r="L15" s="72"/>
      <c r="M15" s="69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37"/>
    </row>
    <row r="16" spans="3:46" ht="12.75">
      <c r="C16" s="68"/>
      <c r="D16" s="68"/>
      <c r="E16" s="71"/>
      <c r="F16" s="72"/>
      <c r="G16" s="68"/>
      <c r="H16" s="72"/>
      <c r="I16" s="68"/>
      <c r="J16" s="72"/>
      <c r="K16" s="72"/>
      <c r="L16" s="72"/>
      <c r="M16" s="69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37"/>
    </row>
    <row r="17" spans="3:46" ht="12.75">
      <c r="C17" s="68"/>
      <c r="D17" s="68"/>
      <c r="E17" s="71"/>
      <c r="F17" s="72"/>
      <c r="G17" s="68"/>
      <c r="H17" s="72"/>
      <c r="I17" s="68"/>
      <c r="J17" s="72"/>
      <c r="K17" s="72"/>
      <c r="L17" s="72"/>
      <c r="M17" s="69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37"/>
    </row>
    <row r="18" spans="3:46" ht="12.75">
      <c r="C18" s="68"/>
      <c r="D18" s="68"/>
      <c r="E18" s="71"/>
      <c r="F18" s="72"/>
      <c r="G18" s="68"/>
      <c r="H18" s="72"/>
      <c r="I18" s="68"/>
      <c r="J18" s="72"/>
      <c r="K18" s="72"/>
      <c r="L18" s="72"/>
      <c r="M18" s="69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37"/>
    </row>
    <row r="19" spans="3:46" ht="12.75">
      <c r="C19" s="68"/>
      <c r="D19" s="68"/>
      <c r="E19" s="71"/>
      <c r="F19" s="72"/>
      <c r="G19" s="68"/>
      <c r="H19" s="72"/>
      <c r="I19" s="68"/>
      <c r="J19" s="72"/>
      <c r="K19" s="72"/>
      <c r="L19" s="72"/>
      <c r="M19" s="69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37"/>
    </row>
    <row r="20" spans="3:46" ht="12.75">
      <c r="C20" s="68"/>
      <c r="D20" s="68"/>
      <c r="E20" s="71"/>
      <c r="F20" s="72"/>
      <c r="G20" s="68"/>
      <c r="H20" s="72"/>
      <c r="I20" s="68"/>
      <c r="J20" s="72"/>
      <c r="K20" s="72"/>
      <c r="L20" s="72"/>
      <c r="M20" s="69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37"/>
    </row>
    <row r="21" spans="3:46" ht="12.75">
      <c r="C21" s="68"/>
      <c r="D21" s="68"/>
      <c r="E21" s="71"/>
      <c r="F21" s="72"/>
      <c r="G21" s="68"/>
      <c r="H21" s="72"/>
      <c r="I21" s="68"/>
      <c r="J21" s="72"/>
      <c r="K21" s="72"/>
      <c r="L21" s="72"/>
      <c r="M21" s="69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37"/>
    </row>
    <row r="22" spans="1:46" ht="12.75">
      <c r="A22" s="21"/>
      <c r="B22" s="21"/>
      <c r="C22" s="21"/>
      <c r="D22" s="21"/>
      <c r="E22" s="21"/>
      <c r="F22" s="41"/>
      <c r="G22" s="21"/>
      <c r="H22" s="41"/>
      <c r="I22" s="21"/>
      <c r="J22" s="41"/>
      <c r="K22" s="41"/>
      <c r="L22" s="41"/>
      <c r="M22" s="37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37"/>
    </row>
    <row r="23" spans="1:46" ht="12.75">
      <c r="A23" s="21"/>
      <c r="B23" s="21"/>
      <c r="C23" s="21"/>
      <c r="D23" s="21"/>
      <c r="E23" s="21"/>
      <c r="F23" s="41"/>
      <c r="G23" s="21"/>
      <c r="H23" s="41"/>
      <c r="I23" s="21"/>
      <c r="J23" s="41"/>
      <c r="K23" s="41"/>
      <c r="L23" s="41"/>
      <c r="M23" s="37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37"/>
    </row>
    <row r="24" spans="1:46" ht="12.75">
      <c r="A24" s="21"/>
      <c r="B24" s="21"/>
      <c r="C24" s="21"/>
      <c r="D24" s="21"/>
      <c r="E24" s="43"/>
      <c r="F24" s="41"/>
      <c r="G24" s="43"/>
      <c r="H24" s="41"/>
      <c r="I24" s="43"/>
      <c r="J24" s="41"/>
      <c r="K24" s="41"/>
      <c r="L24" s="41"/>
      <c r="M24" s="37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4"/>
    </row>
    <row r="25" spans="1:46" ht="12.75">
      <c r="A25" s="21"/>
      <c r="B25" s="21"/>
      <c r="C25" s="21"/>
      <c r="D25" s="21"/>
      <c r="E25" s="21"/>
      <c r="F25" s="41"/>
      <c r="G25" s="21"/>
      <c r="H25" s="41"/>
      <c r="I25" s="21"/>
      <c r="J25" s="41"/>
      <c r="K25" s="41"/>
      <c r="L25" s="41"/>
      <c r="M25" s="37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</row>
    <row r="26" spans="1:46" ht="12.75">
      <c r="A26" s="21"/>
      <c r="B26" s="21"/>
      <c r="C26" s="21"/>
      <c r="D26" s="21"/>
      <c r="E26" s="21"/>
      <c r="F26" s="41"/>
      <c r="G26" s="21"/>
      <c r="H26" s="41"/>
      <c r="I26" s="21"/>
      <c r="J26" s="41"/>
      <c r="K26" s="41"/>
      <c r="L26" s="41"/>
      <c r="M26" s="37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</row>
    <row r="27" spans="1:46" ht="12.75">
      <c r="A27" s="21"/>
      <c r="B27" s="21"/>
      <c r="C27" s="21"/>
      <c r="D27" s="21"/>
      <c r="E27" s="21"/>
      <c r="F27" s="41"/>
      <c r="G27" s="21"/>
      <c r="H27" s="41"/>
      <c r="I27" s="21"/>
      <c r="J27" s="41"/>
      <c r="K27" s="41"/>
      <c r="L27" s="41"/>
      <c r="M27" s="37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</row>
    <row r="28" spans="1:46" ht="12.75">
      <c r="A28" s="21"/>
      <c r="B28" s="21"/>
      <c r="C28" s="21"/>
      <c r="D28" s="21"/>
      <c r="E28" s="21"/>
      <c r="F28" s="41"/>
      <c r="G28" s="21"/>
      <c r="H28" s="41"/>
      <c r="I28" s="21"/>
      <c r="J28" s="41"/>
      <c r="K28" s="41"/>
      <c r="L28" s="41"/>
      <c r="M28" s="37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</row>
    <row r="29" spans="1:46" ht="12.75">
      <c r="A29" s="21"/>
      <c r="B29" s="21"/>
      <c r="C29" s="21"/>
      <c r="D29" s="21"/>
      <c r="E29" s="21"/>
      <c r="F29" s="41"/>
      <c r="G29" s="21"/>
      <c r="H29" s="41"/>
      <c r="I29" s="21"/>
      <c r="J29" s="41"/>
      <c r="K29" s="41"/>
      <c r="L29" s="41"/>
      <c r="M29" s="37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</row>
    <row r="30" spans="1:46" ht="15">
      <c r="A30" s="21"/>
      <c r="B30" s="21"/>
      <c r="C30" s="28"/>
      <c r="D30" s="28"/>
      <c r="E30" s="21"/>
      <c r="F30" s="41"/>
      <c r="G30" s="21"/>
      <c r="H30" s="41"/>
      <c r="I30" s="21"/>
      <c r="J30" s="41"/>
      <c r="K30" s="41"/>
      <c r="L30" s="41"/>
      <c r="M30" s="37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</row>
    <row r="31" spans="1:46" ht="15">
      <c r="A31" s="21"/>
      <c r="B31" s="21"/>
      <c r="C31" s="28"/>
      <c r="D31" s="28"/>
      <c r="E31" s="21"/>
      <c r="F31" s="41"/>
      <c r="G31" s="21"/>
      <c r="H31" s="41"/>
      <c r="I31" s="21"/>
      <c r="J31" s="41"/>
      <c r="K31" s="41"/>
      <c r="L31" s="41"/>
      <c r="M31" s="37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</row>
    <row r="32" spans="1:46" ht="15">
      <c r="A32" s="21"/>
      <c r="B32" s="21"/>
      <c r="C32" s="28"/>
      <c r="D32" s="28"/>
      <c r="E32" s="21"/>
      <c r="F32" s="41"/>
      <c r="G32" s="21"/>
      <c r="H32" s="41"/>
      <c r="I32" s="21"/>
      <c r="J32" s="41"/>
      <c r="K32" s="41"/>
      <c r="L32" s="41"/>
      <c r="M32" s="37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</row>
    <row r="33" spans="1:46" ht="15">
      <c r="A33" s="21"/>
      <c r="B33" s="21"/>
      <c r="C33" s="28"/>
      <c r="D33" s="28"/>
      <c r="E33" s="21"/>
      <c r="F33" s="41"/>
      <c r="G33" s="21"/>
      <c r="H33" s="41"/>
      <c r="I33" s="21"/>
      <c r="J33" s="41"/>
      <c r="K33" s="41"/>
      <c r="L33" s="41"/>
      <c r="M33" s="37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</row>
    <row r="34" spans="1:45" ht="15">
      <c r="A34" s="21"/>
      <c r="B34" s="21"/>
      <c r="C34" s="28"/>
      <c r="D34" s="28"/>
      <c r="E34" s="21"/>
      <c r="F34" s="41"/>
      <c r="G34" s="21"/>
      <c r="H34" s="41"/>
      <c r="I34" s="21"/>
      <c r="J34" s="41"/>
      <c r="K34" s="41"/>
      <c r="L34" s="41"/>
      <c r="M34" s="37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</row>
    <row r="35" spans="1:45" ht="15">
      <c r="A35" s="21"/>
      <c r="B35" s="21"/>
      <c r="C35" s="28"/>
      <c r="D35" s="28"/>
      <c r="E35" s="21"/>
      <c r="F35" s="41"/>
      <c r="G35" s="21"/>
      <c r="H35" s="41"/>
      <c r="I35" s="21"/>
      <c r="J35" s="41"/>
      <c r="K35" s="41"/>
      <c r="L35" s="41"/>
      <c r="M35" s="37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</row>
    <row r="36" spans="1:45" ht="15">
      <c r="A36" s="21"/>
      <c r="B36" s="21"/>
      <c r="C36" s="28"/>
      <c r="D36" s="28"/>
      <c r="E36" s="21"/>
      <c r="F36" s="41"/>
      <c r="G36" s="21"/>
      <c r="H36" s="41"/>
      <c r="I36" s="21"/>
      <c r="J36" s="41"/>
      <c r="K36" s="41"/>
      <c r="L36" s="41"/>
      <c r="M36" s="37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</row>
    <row r="37" spans="1:45" ht="15">
      <c r="A37" s="21"/>
      <c r="B37" s="21"/>
      <c r="C37" s="28"/>
      <c r="D37" s="28"/>
      <c r="E37" s="21"/>
      <c r="F37" s="41"/>
      <c r="G37" s="21"/>
      <c r="H37" s="41"/>
      <c r="I37" s="21"/>
      <c r="J37" s="41"/>
      <c r="K37" s="41"/>
      <c r="L37" s="41"/>
      <c r="M37" s="37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</row>
    <row r="38" spans="1:45" ht="15">
      <c r="A38" s="21"/>
      <c r="B38" s="21"/>
      <c r="C38" s="28"/>
      <c r="D38" s="28"/>
      <c r="E38" s="21"/>
      <c r="F38" s="41"/>
      <c r="G38" s="21"/>
      <c r="H38" s="41"/>
      <c r="I38" s="21"/>
      <c r="J38" s="41"/>
      <c r="K38" s="41"/>
      <c r="L38" s="41"/>
      <c r="M38" s="37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</row>
    <row r="39" spans="1:45" ht="15">
      <c r="A39" s="21"/>
      <c r="B39" s="21"/>
      <c r="C39" s="28"/>
      <c r="D39" s="28"/>
      <c r="E39" s="21"/>
      <c r="F39" s="41"/>
      <c r="G39" s="21"/>
      <c r="H39" s="41"/>
      <c r="I39" s="21"/>
      <c r="J39" s="41"/>
      <c r="K39" s="41"/>
      <c r="L39" s="41"/>
      <c r="M39" s="37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</row>
    <row r="40" spans="1:45" ht="15">
      <c r="A40" s="21"/>
      <c r="B40" s="21"/>
      <c r="C40" s="28"/>
      <c r="D40" s="28"/>
      <c r="E40" s="21"/>
      <c r="F40" s="41"/>
      <c r="G40" s="21"/>
      <c r="H40" s="41"/>
      <c r="I40" s="21"/>
      <c r="J40" s="41"/>
      <c r="K40" s="41"/>
      <c r="L40" s="41"/>
      <c r="M40" s="37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</row>
    <row r="41" spans="1:45" ht="15">
      <c r="A41" s="21"/>
      <c r="B41" s="21"/>
      <c r="C41" s="28"/>
      <c r="D41" s="28"/>
      <c r="E41" s="21"/>
      <c r="F41" s="41"/>
      <c r="G41" s="21"/>
      <c r="H41" s="41"/>
      <c r="I41" s="21"/>
      <c r="J41" s="41"/>
      <c r="K41" s="41"/>
      <c r="L41" s="41"/>
      <c r="M41" s="37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</row>
    <row r="42" spans="1:45" ht="15">
      <c r="A42" s="21"/>
      <c r="B42" s="21"/>
      <c r="C42" s="28"/>
      <c r="D42" s="28"/>
      <c r="E42" s="21"/>
      <c r="F42" s="41"/>
      <c r="G42" s="21"/>
      <c r="H42" s="41"/>
      <c r="I42" s="21"/>
      <c r="J42" s="41"/>
      <c r="K42" s="41"/>
      <c r="L42" s="41"/>
      <c r="M42" s="37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</row>
    <row r="43" spans="1:45" ht="15">
      <c r="A43" s="21"/>
      <c r="B43" s="21"/>
      <c r="C43" s="28"/>
      <c r="D43" s="28"/>
      <c r="E43" s="21"/>
      <c r="F43" s="41"/>
      <c r="G43" s="21"/>
      <c r="H43" s="41"/>
      <c r="I43" s="21"/>
      <c r="J43" s="41"/>
      <c r="K43" s="41"/>
      <c r="L43" s="41"/>
      <c r="M43" s="37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</row>
    <row r="44" spans="1:45" ht="15">
      <c r="A44" s="21"/>
      <c r="B44" s="21"/>
      <c r="C44" s="28"/>
      <c r="D44" s="28"/>
      <c r="E44" s="21"/>
      <c r="F44" s="41"/>
      <c r="G44" s="21"/>
      <c r="H44" s="41"/>
      <c r="I44" s="21"/>
      <c r="J44" s="41"/>
      <c r="K44" s="41"/>
      <c r="L44" s="41"/>
      <c r="M44" s="37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</row>
    <row r="45" spans="1:45" ht="15">
      <c r="A45" s="21"/>
      <c r="B45" s="21"/>
      <c r="C45" s="28"/>
      <c r="D45" s="28"/>
      <c r="E45" s="21"/>
      <c r="F45" s="41"/>
      <c r="G45" s="21"/>
      <c r="H45" s="41"/>
      <c r="I45" s="21"/>
      <c r="J45" s="41"/>
      <c r="K45" s="41"/>
      <c r="L45" s="41"/>
      <c r="M45" s="37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</row>
    <row r="46" spans="1:45" ht="15">
      <c r="A46" s="21"/>
      <c r="B46" s="21"/>
      <c r="C46" s="28"/>
      <c r="D46" s="28"/>
      <c r="E46" s="21"/>
      <c r="F46" s="41"/>
      <c r="G46" s="21"/>
      <c r="H46" s="41"/>
      <c r="I46" s="21"/>
      <c r="J46" s="41"/>
      <c r="K46" s="41"/>
      <c r="L46" s="41"/>
      <c r="M46" s="37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</row>
    <row r="47" spans="1:45" ht="15">
      <c r="A47" s="21"/>
      <c r="B47" s="21"/>
      <c r="C47" s="28"/>
      <c r="D47" s="28"/>
      <c r="E47" s="21"/>
      <c r="F47" s="41"/>
      <c r="G47" s="21"/>
      <c r="H47" s="41"/>
      <c r="I47" s="21"/>
      <c r="J47" s="41"/>
      <c r="K47" s="41"/>
      <c r="L47" s="41"/>
      <c r="M47" s="37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</row>
    <row r="48" spans="1:45" ht="12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</row>
    <row r="49" spans="1:45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</row>
    <row r="50" spans="1:45" ht="12.7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</row>
    <row r="51" spans="1:45" ht="12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</row>
    <row r="52" spans="1:45" ht="12.7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</row>
    <row r="53" spans="1:45" ht="12.7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</row>
    <row r="54" spans="1:45" ht="12.7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</row>
    <row r="55" spans="1:45" ht="12.7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</row>
    <row r="56" spans="1:45" ht="12.7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</row>
    <row r="57" spans="1:45" ht="12.7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</row>
    <row r="58" spans="1:45" ht="12.7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</row>
    <row r="59" spans="1:45" ht="12.7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</row>
    <row r="60" spans="1:45" ht="12.7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</row>
    <row r="61" spans="1:45" ht="12.7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</row>
    <row r="62" spans="1:45" ht="12.7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</row>
    <row r="63" spans="1:45" ht="12.7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</row>
    <row r="64" spans="1:45" ht="12.7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</row>
    <row r="65" spans="1:45" ht="12.7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</row>
    <row r="66" spans="1:45" ht="12.7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</row>
    <row r="67" spans="1:45" ht="12.7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</row>
    <row r="68" spans="1:45" ht="12.7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</row>
    <row r="69" spans="1:45" ht="12.7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</row>
    <row r="70" spans="1:45" ht="12.7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</row>
    <row r="71" spans="1:45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</row>
    <row r="72" spans="1:45" ht="12.7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</row>
    <row r="73" spans="1:45" ht="12.7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</row>
    <row r="74" spans="1:45" ht="12.7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</row>
    <row r="75" spans="1:45" ht="12.7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</row>
    <row r="76" spans="1:45" ht="12.7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</row>
    <row r="77" spans="1:45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</row>
    <row r="78" spans="1:45" ht="12.7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</row>
    <row r="79" spans="1:45" ht="12.7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</row>
    <row r="80" spans="1:45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</row>
    <row r="81" spans="1:45" ht="12.7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</row>
    <row r="82" spans="1:45" ht="12.7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</row>
    <row r="83" spans="1:45" ht="12.7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</row>
    <row r="84" spans="1:45" ht="12.7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</row>
    <row r="85" spans="1:45" ht="12.7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</row>
    <row r="86" spans="1:45" ht="12.7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</row>
    <row r="87" spans="1:45" ht="12.7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</row>
    <row r="88" spans="1:45" ht="12.7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</row>
    <row r="89" spans="1:45" ht="12.7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</row>
    <row r="90" spans="1:45" ht="12.7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</row>
    <row r="91" spans="1:45" ht="12.7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</row>
    <row r="92" spans="1:45" ht="12.7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</row>
    <row r="93" spans="1:45" ht="12.7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</row>
    <row r="94" spans="1:45" ht="12.7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</row>
    <row r="95" spans="1:45" ht="12.7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</row>
    <row r="96" spans="1:45" ht="12.7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</row>
    <row r="97" spans="1:45" ht="12.7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</row>
    <row r="98" spans="1:45" ht="12.7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</row>
    <row r="99" spans="1:45" ht="12.7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</row>
    <row r="100" spans="1:45" ht="12.7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</row>
    <row r="101" spans="1:45" ht="12.7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</row>
    <row r="102" spans="1:45" ht="12.7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</row>
    <row r="103" spans="1:45" ht="12.7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</row>
    <row r="104" spans="1:45" ht="12.7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</row>
    <row r="105" spans="1:45" ht="12.7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</row>
    <row r="106" spans="1:45" ht="12.7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</row>
    <row r="107" spans="1:45" ht="12.7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</row>
    <row r="108" spans="1:45" ht="12.7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</row>
    <row r="109" spans="1:45" ht="12.7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</row>
    <row r="110" spans="1:45" ht="12.7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</row>
    <row r="111" spans="1:45" ht="12.7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</row>
    <row r="112" spans="1:45" ht="12.7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</row>
    <row r="113" spans="1:45" ht="12.7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</row>
    <row r="114" spans="1:45" ht="12.7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</row>
    <row r="115" spans="1:45" ht="12.7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</row>
    <row r="116" spans="1:45" ht="12.7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</row>
    <row r="117" spans="1:45" ht="12.7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</row>
    <row r="118" spans="1:45" ht="12.7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</row>
    <row r="119" spans="1:45" ht="12.7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</row>
    <row r="120" spans="1:45" ht="12.7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</row>
    <row r="121" spans="1:45" ht="12.7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</row>
    <row r="122" spans="1:45" ht="12.7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</row>
    <row r="123" spans="1:45" ht="12.7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</row>
    <row r="124" spans="1:45" ht="12.7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</row>
    <row r="125" spans="1:45" ht="12.7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</row>
    <row r="126" spans="1:45" ht="12.7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</row>
    <row r="127" spans="1:45" ht="12.7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</row>
    <row r="128" spans="1:45" ht="12.7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</row>
    <row r="129" spans="1:45" ht="12.7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</row>
    <row r="130" spans="1:45" ht="12.7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</row>
    <row r="131" spans="1:45" ht="12.7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</row>
    <row r="132" spans="1:45" ht="12.7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</row>
    <row r="133" spans="1:45" ht="12.7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</row>
    <row r="134" spans="1:45" ht="12.7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</row>
    <row r="135" spans="1:45" ht="12.7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</row>
    <row r="136" spans="1:45" ht="12.7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</row>
    <row r="137" spans="1:45" ht="12.7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</row>
    <row r="138" spans="1:45" ht="12.7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</row>
    <row r="139" spans="1:45" ht="12.7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</row>
    <row r="140" spans="1:45" ht="12.7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</row>
    <row r="141" spans="1:45" ht="12.7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</row>
    <row r="142" spans="1:45" ht="12.7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</row>
    <row r="143" spans="1:45" ht="12.7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</row>
    <row r="144" spans="1:45" ht="12.7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</row>
    <row r="145" spans="1:45" ht="12.7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</row>
    <row r="146" spans="1:45" ht="12.7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</row>
    <row r="147" spans="1:45" ht="12.7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</row>
    <row r="148" spans="1:45" ht="12.7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</row>
    <row r="149" spans="1:45" ht="12.7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</row>
    <row r="150" spans="1:45" ht="12.7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</row>
    <row r="151" spans="1:45" ht="12.7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</row>
    <row r="152" spans="1:45" ht="12.7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</row>
    <row r="153" spans="1:45" ht="12.7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</row>
    <row r="154" spans="1:45" ht="12.7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</row>
    <row r="155" spans="1:45" ht="12.7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</row>
    <row r="156" spans="1:45" ht="12.7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Sarah Duerden</cp:lastModifiedBy>
  <cp:lastPrinted>2005-05-09T19:29:06Z</cp:lastPrinted>
  <dcterms:created xsi:type="dcterms:W3CDTF">1996-10-05T05:17:50Z</dcterms:created>
  <dcterms:modified xsi:type="dcterms:W3CDTF">2005-08-25T15:06:44Z</dcterms:modified>
  <cp:category/>
  <cp:version/>
  <cp:contentType/>
  <cp:contentStatus/>
</cp:coreProperties>
</file>