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2" i="1"/>
  <c r="G2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41" i="1" s="1"/>
  <c r="G42" i="1"/>
  <c r="F42" i="1" s="1"/>
  <c r="G43" i="1"/>
  <c r="F43" i="1" s="1"/>
  <c r="G44" i="1"/>
  <c r="G45" i="1"/>
  <c r="G46" i="1"/>
  <c r="G47" i="1"/>
  <c r="G48" i="1"/>
  <c r="G49" i="1"/>
  <c r="G50" i="1"/>
  <c r="G51" i="1"/>
  <c r="F51" i="1" s="1"/>
  <c r="G52" i="1"/>
  <c r="G53" i="1"/>
  <c r="G54" i="1"/>
  <c r="F54" i="1" s="1"/>
  <c r="G55" i="1"/>
  <c r="F55" i="1" s="1"/>
  <c r="G56" i="1"/>
  <c r="G57" i="1"/>
  <c r="F57" i="1" s="1"/>
  <c r="G58" i="1"/>
  <c r="F58" i="1" s="1"/>
  <c r="G59" i="1"/>
  <c r="F59" i="1" s="1"/>
  <c r="G60" i="1"/>
  <c r="G61" i="1"/>
  <c r="G62" i="1"/>
  <c r="G63" i="1"/>
  <c r="G64" i="1"/>
  <c r="G65" i="1"/>
  <c r="G66" i="1"/>
  <c r="G67" i="1"/>
  <c r="F67" i="1" s="1"/>
  <c r="G68" i="1"/>
  <c r="G69" i="1"/>
  <c r="G70" i="1"/>
  <c r="F70" i="1" s="1"/>
  <c r="G71" i="1"/>
  <c r="F71" i="1" s="1"/>
  <c r="G72" i="1"/>
  <c r="G73" i="1"/>
  <c r="F73" i="1" s="1"/>
  <c r="G74" i="1"/>
  <c r="F74" i="1" s="1"/>
  <c r="G75" i="1"/>
  <c r="F75" i="1" s="1"/>
  <c r="G76" i="1"/>
  <c r="G77" i="1"/>
  <c r="G78" i="1"/>
  <c r="G79" i="1"/>
  <c r="G80" i="1"/>
  <c r="G81" i="1"/>
  <c r="G82" i="1"/>
  <c r="G83" i="1"/>
  <c r="F83" i="1" s="1"/>
  <c r="G84" i="1"/>
  <c r="G85" i="1"/>
  <c r="G86" i="1"/>
  <c r="F86" i="1" s="1"/>
  <c r="G87" i="1"/>
  <c r="F87" i="1" s="1"/>
  <c r="G88" i="1"/>
  <c r="G89" i="1"/>
  <c r="F89" i="1" s="1"/>
  <c r="G90" i="1"/>
  <c r="F90" i="1" s="1"/>
  <c r="G91" i="1"/>
  <c r="F91" i="1" s="1"/>
  <c r="G92" i="1"/>
  <c r="G93" i="1"/>
  <c r="G94" i="1"/>
  <c r="G95" i="1"/>
  <c r="G96" i="1"/>
  <c r="G97" i="1"/>
  <c r="G98" i="1"/>
  <c r="G99" i="1"/>
  <c r="F99" i="1" s="1"/>
  <c r="G100" i="1"/>
  <c r="G101" i="1"/>
  <c r="G102" i="1"/>
  <c r="F102" i="1" s="1"/>
  <c r="G103" i="1"/>
  <c r="F103" i="1" s="1"/>
  <c r="G104" i="1"/>
  <c r="G105" i="1"/>
  <c r="F105" i="1" s="1"/>
  <c r="G106" i="1"/>
  <c r="F106" i="1" s="1"/>
  <c r="G107" i="1"/>
  <c r="F107" i="1" s="1"/>
  <c r="G108" i="1"/>
  <c r="G109" i="1"/>
  <c r="G110" i="1"/>
  <c r="G111" i="1"/>
  <c r="G3" i="1"/>
  <c r="G4" i="1"/>
  <c r="G5" i="1"/>
  <c r="G6" i="1"/>
  <c r="G7" i="1"/>
  <c r="E40" i="1"/>
  <c r="F40" i="1"/>
  <c r="H40" i="1"/>
  <c r="J40" i="1"/>
  <c r="K40" i="1"/>
  <c r="E41" i="1"/>
  <c r="H41" i="1"/>
  <c r="J41" i="1"/>
  <c r="K41" i="1"/>
  <c r="E42" i="1"/>
  <c r="H42" i="1"/>
  <c r="J42" i="1"/>
  <c r="K42" i="1"/>
  <c r="E43" i="1"/>
  <c r="H43" i="1"/>
  <c r="J43" i="1"/>
  <c r="K43" i="1"/>
  <c r="E44" i="1"/>
  <c r="F44" i="1"/>
  <c r="H44" i="1"/>
  <c r="J44" i="1"/>
  <c r="K44" i="1"/>
  <c r="E45" i="1"/>
  <c r="F45" i="1"/>
  <c r="H45" i="1"/>
  <c r="J45" i="1"/>
  <c r="K45" i="1"/>
  <c r="E46" i="1"/>
  <c r="F46" i="1"/>
  <c r="H46" i="1"/>
  <c r="J46" i="1"/>
  <c r="K46" i="1"/>
  <c r="E47" i="1"/>
  <c r="F47" i="1"/>
  <c r="H47" i="1"/>
  <c r="J47" i="1"/>
  <c r="K47" i="1"/>
  <c r="E48" i="1"/>
  <c r="F48" i="1"/>
  <c r="H48" i="1"/>
  <c r="J48" i="1"/>
  <c r="K48" i="1"/>
  <c r="E49" i="1"/>
  <c r="F49" i="1"/>
  <c r="H49" i="1"/>
  <c r="J49" i="1"/>
  <c r="K49" i="1"/>
  <c r="E50" i="1"/>
  <c r="F50" i="1"/>
  <c r="H50" i="1"/>
  <c r="J50" i="1"/>
  <c r="K50" i="1"/>
  <c r="E51" i="1"/>
  <c r="H51" i="1"/>
  <c r="J51" i="1"/>
  <c r="K51" i="1"/>
  <c r="E52" i="1"/>
  <c r="F52" i="1"/>
  <c r="H52" i="1"/>
  <c r="J52" i="1"/>
  <c r="K52" i="1"/>
  <c r="E53" i="1"/>
  <c r="F53" i="1"/>
  <c r="H53" i="1"/>
  <c r="J53" i="1"/>
  <c r="K53" i="1"/>
  <c r="E54" i="1"/>
  <c r="H54" i="1"/>
  <c r="J54" i="1"/>
  <c r="K54" i="1"/>
  <c r="E55" i="1"/>
  <c r="H55" i="1"/>
  <c r="J55" i="1"/>
  <c r="K55" i="1"/>
  <c r="E56" i="1"/>
  <c r="F56" i="1"/>
  <c r="H56" i="1"/>
  <c r="J56" i="1"/>
  <c r="K56" i="1"/>
  <c r="E57" i="1"/>
  <c r="H57" i="1"/>
  <c r="J57" i="1"/>
  <c r="K57" i="1"/>
  <c r="E58" i="1"/>
  <c r="H58" i="1"/>
  <c r="J58" i="1"/>
  <c r="K58" i="1"/>
  <c r="E59" i="1"/>
  <c r="H59" i="1"/>
  <c r="J59" i="1"/>
  <c r="K59" i="1"/>
  <c r="E60" i="1"/>
  <c r="F60" i="1"/>
  <c r="H60" i="1"/>
  <c r="J60" i="1"/>
  <c r="K60" i="1"/>
  <c r="E61" i="1"/>
  <c r="F61" i="1"/>
  <c r="H61" i="1"/>
  <c r="J61" i="1"/>
  <c r="K61" i="1"/>
  <c r="E62" i="1"/>
  <c r="F62" i="1"/>
  <c r="H62" i="1"/>
  <c r="J62" i="1"/>
  <c r="K62" i="1"/>
  <c r="E63" i="1"/>
  <c r="F63" i="1"/>
  <c r="H63" i="1"/>
  <c r="J63" i="1"/>
  <c r="K63" i="1"/>
  <c r="E64" i="1"/>
  <c r="F64" i="1"/>
  <c r="H64" i="1"/>
  <c r="J64" i="1"/>
  <c r="K64" i="1"/>
  <c r="E65" i="1"/>
  <c r="F65" i="1"/>
  <c r="H65" i="1"/>
  <c r="J65" i="1"/>
  <c r="K65" i="1"/>
  <c r="E66" i="1"/>
  <c r="F66" i="1"/>
  <c r="H66" i="1"/>
  <c r="J66" i="1"/>
  <c r="K66" i="1"/>
  <c r="E67" i="1"/>
  <c r="H67" i="1"/>
  <c r="J67" i="1"/>
  <c r="K67" i="1"/>
  <c r="E68" i="1"/>
  <c r="F68" i="1"/>
  <c r="H68" i="1"/>
  <c r="J68" i="1"/>
  <c r="K68" i="1"/>
  <c r="E69" i="1"/>
  <c r="F69" i="1"/>
  <c r="H69" i="1"/>
  <c r="J69" i="1"/>
  <c r="K69" i="1"/>
  <c r="E70" i="1"/>
  <c r="H70" i="1"/>
  <c r="J70" i="1"/>
  <c r="K70" i="1"/>
  <c r="E71" i="1"/>
  <c r="H71" i="1"/>
  <c r="J71" i="1"/>
  <c r="K71" i="1"/>
  <c r="E72" i="1"/>
  <c r="F72" i="1"/>
  <c r="H72" i="1"/>
  <c r="J72" i="1"/>
  <c r="K72" i="1"/>
  <c r="E73" i="1"/>
  <c r="H73" i="1"/>
  <c r="J73" i="1"/>
  <c r="K73" i="1"/>
  <c r="E74" i="1"/>
  <c r="H74" i="1"/>
  <c r="J74" i="1"/>
  <c r="K74" i="1"/>
  <c r="E75" i="1"/>
  <c r="H75" i="1"/>
  <c r="J75" i="1"/>
  <c r="K75" i="1"/>
  <c r="E76" i="1"/>
  <c r="F76" i="1"/>
  <c r="H76" i="1"/>
  <c r="J76" i="1"/>
  <c r="K76" i="1"/>
  <c r="E77" i="1"/>
  <c r="F77" i="1"/>
  <c r="H77" i="1"/>
  <c r="J77" i="1"/>
  <c r="K77" i="1"/>
  <c r="E78" i="1"/>
  <c r="F78" i="1"/>
  <c r="H78" i="1"/>
  <c r="J78" i="1"/>
  <c r="K78" i="1"/>
  <c r="E79" i="1"/>
  <c r="F79" i="1"/>
  <c r="H79" i="1"/>
  <c r="J79" i="1"/>
  <c r="K79" i="1"/>
  <c r="E80" i="1"/>
  <c r="F80" i="1"/>
  <c r="H80" i="1"/>
  <c r="J80" i="1"/>
  <c r="K80" i="1"/>
  <c r="E81" i="1"/>
  <c r="F81" i="1"/>
  <c r="H81" i="1"/>
  <c r="J81" i="1"/>
  <c r="K81" i="1"/>
  <c r="E82" i="1"/>
  <c r="F82" i="1"/>
  <c r="H82" i="1"/>
  <c r="J82" i="1"/>
  <c r="K82" i="1"/>
  <c r="E83" i="1"/>
  <c r="H83" i="1"/>
  <c r="J83" i="1"/>
  <c r="K83" i="1"/>
  <c r="E84" i="1"/>
  <c r="F84" i="1"/>
  <c r="H84" i="1"/>
  <c r="J84" i="1"/>
  <c r="K84" i="1"/>
  <c r="E85" i="1"/>
  <c r="F85" i="1"/>
  <c r="H85" i="1"/>
  <c r="J85" i="1"/>
  <c r="K85" i="1"/>
  <c r="E86" i="1"/>
  <c r="H86" i="1"/>
  <c r="J86" i="1"/>
  <c r="K86" i="1"/>
  <c r="E87" i="1"/>
  <c r="H87" i="1"/>
  <c r="J87" i="1"/>
  <c r="K87" i="1"/>
  <c r="E88" i="1"/>
  <c r="F88" i="1"/>
  <c r="H88" i="1"/>
  <c r="J88" i="1"/>
  <c r="K88" i="1"/>
  <c r="E89" i="1"/>
  <c r="H89" i="1"/>
  <c r="J89" i="1"/>
  <c r="K89" i="1"/>
  <c r="E90" i="1"/>
  <c r="H90" i="1"/>
  <c r="J90" i="1"/>
  <c r="K90" i="1"/>
  <c r="E91" i="1"/>
  <c r="H91" i="1"/>
  <c r="J91" i="1"/>
  <c r="K91" i="1"/>
  <c r="E92" i="1"/>
  <c r="F92" i="1"/>
  <c r="H92" i="1"/>
  <c r="J92" i="1"/>
  <c r="K92" i="1"/>
  <c r="E93" i="1"/>
  <c r="F93" i="1"/>
  <c r="H93" i="1"/>
  <c r="J93" i="1"/>
  <c r="K93" i="1"/>
  <c r="E94" i="1"/>
  <c r="F94" i="1"/>
  <c r="H94" i="1"/>
  <c r="J94" i="1"/>
  <c r="K94" i="1"/>
  <c r="E95" i="1"/>
  <c r="F95" i="1"/>
  <c r="H95" i="1"/>
  <c r="J95" i="1"/>
  <c r="K95" i="1"/>
  <c r="E96" i="1"/>
  <c r="F96" i="1"/>
  <c r="H96" i="1"/>
  <c r="J96" i="1"/>
  <c r="K96" i="1"/>
  <c r="E97" i="1"/>
  <c r="F97" i="1"/>
  <c r="H97" i="1"/>
  <c r="J97" i="1"/>
  <c r="K97" i="1"/>
  <c r="E98" i="1"/>
  <c r="F98" i="1"/>
  <c r="H98" i="1"/>
  <c r="J98" i="1"/>
  <c r="K98" i="1"/>
  <c r="E99" i="1"/>
  <c r="H99" i="1"/>
  <c r="J99" i="1"/>
  <c r="K99" i="1"/>
  <c r="E100" i="1"/>
  <c r="F100" i="1"/>
  <c r="H100" i="1"/>
  <c r="J100" i="1"/>
  <c r="K100" i="1"/>
  <c r="E101" i="1"/>
  <c r="F101" i="1"/>
  <c r="H101" i="1"/>
  <c r="J101" i="1"/>
  <c r="K101" i="1"/>
  <c r="E102" i="1"/>
  <c r="H102" i="1"/>
  <c r="J102" i="1"/>
  <c r="K102" i="1"/>
  <c r="E103" i="1"/>
  <c r="H103" i="1"/>
  <c r="J103" i="1"/>
  <c r="K103" i="1"/>
  <c r="E104" i="1"/>
  <c r="F104" i="1"/>
  <c r="H104" i="1"/>
  <c r="J104" i="1"/>
  <c r="K104" i="1"/>
  <c r="E105" i="1"/>
  <c r="H105" i="1"/>
  <c r="J105" i="1"/>
  <c r="K105" i="1"/>
  <c r="E106" i="1"/>
  <c r="H106" i="1"/>
  <c r="J106" i="1"/>
  <c r="K106" i="1"/>
  <c r="E107" i="1"/>
  <c r="H107" i="1"/>
  <c r="J107" i="1"/>
  <c r="K107" i="1"/>
  <c r="E108" i="1"/>
  <c r="F108" i="1"/>
  <c r="H108" i="1"/>
  <c r="J108" i="1"/>
  <c r="K108" i="1"/>
  <c r="E109" i="1"/>
  <c r="F109" i="1"/>
  <c r="H109" i="1"/>
  <c r="J109" i="1"/>
  <c r="K109" i="1"/>
  <c r="E110" i="1"/>
  <c r="F110" i="1"/>
  <c r="H110" i="1"/>
  <c r="J110" i="1"/>
  <c r="K110" i="1"/>
  <c r="E111" i="1"/>
  <c r="F111" i="1"/>
  <c r="H111" i="1"/>
  <c r="J111" i="1"/>
  <c r="K111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E23" i="1" l="1"/>
  <c r="F23" i="1"/>
  <c r="H23" i="1"/>
  <c r="J23" i="1"/>
  <c r="K23" i="1"/>
  <c r="E24" i="1"/>
  <c r="F24" i="1"/>
  <c r="H24" i="1"/>
  <c r="J24" i="1"/>
  <c r="K24" i="1"/>
  <c r="E25" i="1"/>
  <c r="F25" i="1"/>
  <c r="H25" i="1"/>
  <c r="J25" i="1"/>
  <c r="K25" i="1"/>
  <c r="E26" i="1"/>
  <c r="F26" i="1"/>
  <c r="H26" i="1"/>
  <c r="J26" i="1"/>
  <c r="K26" i="1"/>
  <c r="E27" i="1"/>
  <c r="F27" i="1"/>
  <c r="H27" i="1"/>
  <c r="J27" i="1"/>
  <c r="K27" i="1"/>
  <c r="E28" i="1"/>
  <c r="F28" i="1"/>
  <c r="H28" i="1"/>
  <c r="J28" i="1"/>
  <c r="K28" i="1"/>
  <c r="E29" i="1"/>
  <c r="F29" i="1"/>
  <c r="H29" i="1"/>
  <c r="J29" i="1"/>
  <c r="K29" i="1"/>
  <c r="E30" i="1"/>
  <c r="F30" i="1"/>
  <c r="H30" i="1"/>
  <c r="J30" i="1"/>
  <c r="K30" i="1"/>
  <c r="E31" i="1"/>
  <c r="F31" i="1"/>
  <c r="H31" i="1"/>
  <c r="J31" i="1"/>
  <c r="K31" i="1"/>
  <c r="E32" i="1"/>
  <c r="F32" i="1"/>
  <c r="H32" i="1"/>
  <c r="J32" i="1"/>
  <c r="K32" i="1"/>
  <c r="E33" i="1"/>
  <c r="F33" i="1"/>
  <c r="H33" i="1"/>
  <c r="J33" i="1"/>
  <c r="K33" i="1"/>
  <c r="E34" i="1"/>
  <c r="F34" i="1"/>
  <c r="H34" i="1"/>
  <c r="J34" i="1"/>
  <c r="K34" i="1"/>
  <c r="E35" i="1"/>
  <c r="F35" i="1"/>
  <c r="H35" i="1"/>
  <c r="J35" i="1"/>
  <c r="K35" i="1"/>
  <c r="E36" i="1"/>
  <c r="F36" i="1"/>
  <c r="H36" i="1"/>
  <c r="J36" i="1"/>
  <c r="K36" i="1"/>
  <c r="E37" i="1"/>
  <c r="F37" i="1"/>
  <c r="H37" i="1"/>
  <c r="J37" i="1"/>
  <c r="K37" i="1"/>
  <c r="E38" i="1"/>
  <c r="F38" i="1"/>
  <c r="H38" i="1"/>
  <c r="J38" i="1"/>
  <c r="K38" i="1"/>
  <c r="E39" i="1"/>
  <c r="F39" i="1"/>
  <c r="H39" i="1"/>
  <c r="J39" i="1"/>
  <c r="K39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K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<sst xmlns="http://schemas.openxmlformats.org/spreadsheetml/2006/main" count="11" uniqueCount="11">
  <si>
    <t>X</t>
  </si>
  <si>
    <t>X1</t>
  </si>
  <si>
    <t>X2</t>
  </si>
  <si>
    <t>e</t>
  </si>
  <si>
    <t>Y1</t>
  </si>
  <si>
    <t>Y2SQ</t>
  </si>
  <si>
    <t>Y2</t>
  </si>
  <si>
    <t>Y3</t>
  </si>
  <si>
    <t>LNY3</t>
  </si>
  <si>
    <t>Y4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</si>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</sst>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I2" sqref="I2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</v>
      </c>
      <c r="B2">
        <v>2</v>
      </c>
      <c r="C2">
        <f>A2^2</f>
        <v>4</v>
      </c>
      <c r="D2">
        <v>0.53610435753219488</v>
      </c>
      <c r="E2">
        <f>1+0.5*A2+2*D2</f>
        <v>3.0722087150643898</v>
      </c>
      <c r="F2">
        <f>SQRT(G2)</f>
        <v>5.1069092206207243</v>
      </c>
      <c r="G2">
        <f>15+4.2*A2+5*D2</f>
        <v>26.080521787660974</v>
      </c>
      <c r="H2">
        <f>EXP(I2)</f>
        <v>1.8851852451923286</v>
      </c>
      <c r="I2">
        <f>0.2+0.15*A2+0.25*D2</f>
        <v>0.63402608938304872</v>
      </c>
      <c r="J2">
        <f>103+6*C2+15*D2</f>
        <v>135.04156536298291</v>
      </c>
      <c r="K2">
        <f ca="1">_xlfn.NORM.INV(RAND(),0,1)</f>
        <v>0.10261088679344933</v>
      </c>
    </row>
    <row r="3" spans="1:11" x14ac:dyDescent="0.25">
      <c r="A3">
        <v>2</v>
      </c>
      <c r="B3">
        <v>2</v>
      </c>
      <c r="C3">
        <f t="shared" ref="C3:C56" si="0">A3^2</f>
        <v>4</v>
      </c>
      <c r="D3">
        <v>1.5598552184373453</v>
      </c>
      <c r="E3">
        <f t="shared" ref="E3:E22" si="1">1+0.5*A3+2*D3</f>
        <v>5.1197104368746906</v>
      </c>
      <c r="F3">
        <f t="shared" ref="F3:F22" si="2">SQRT(G3)</f>
        <v>5.5856312169876308</v>
      </c>
      <c r="G3">
        <f t="shared" ref="G3:G66" si="3">15+4.2*A3+5*D3</f>
        <v>31.199276092186725</v>
      </c>
      <c r="H3">
        <f t="shared" ref="H3:H22" si="4">EXP(I3)</f>
        <v>2.4350415124159497</v>
      </c>
      <c r="I3">
        <f t="shared" ref="I3:I66" si="5">0.2+0.15*A3+0.25*D3</f>
        <v>0.88996380460933633</v>
      </c>
      <c r="J3">
        <f t="shared" ref="J3:J22" si="6">103+6*C3+15*D3</f>
        <v>150.39782827656018</v>
      </c>
      <c r="K3">
        <f t="shared" ref="K3:K66" ca="1" si="7">_xlfn.NORM.INV(RAND(),0,2)</f>
        <v>-2.4262719215977575</v>
      </c>
    </row>
    <row r="4" spans="1:11" x14ac:dyDescent="0.25">
      <c r="A4">
        <v>2</v>
      </c>
      <c r="B4">
        <v>2</v>
      </c>
      <c r="C4">
        <f t="shared" si="0"/>
        <v>4</v>
      </c>
      <c r="D4">
        <v>0.84894246558569786</v>
      </c>
      <c r="E4">
        <f t="shared" si="1"/>
        <v>3.6978849311713957</v>
      </c>
      <c r="F4">
        <f t="shared" si="2"/>
        <v>5.2578239156449973</v>
      </c>
      <c r="G4">
        <f t="shared" si="3"/>
        <v>27.644712327928488</v>
      </c>
      <c r="H4">
        <f t="shared" si="4"/>
        <v>2.0385435695692053</v>
      </c>
      <c r="I4">
        <f t="shared" si="5"/>
        <v>0.71223561639642452</v>
      </c>
      <c r="J4">
        <f t="shared" si="6"/>
        <v>139.73413698378548</v>
      </c>
      <c r="K4">
        <f t="shared" ca="1" si="7"/>
        <v>-3.1046097530526087</v>
      </c>
    </row>
    <row r="5" spans="1:11" x14ac:dyDescent="0.25">
      <c r="A5">
        <v>3</v>
      </c>
      <c r="B5">
        <v>3</v>
      </c>
      <c r="C5">
        <f t="shared" si="0"/>
        <v>9</v>
      </c>
      <c r="D5">
        <v>0.27447038831330889</v>
      </c>
      <c r="E5">
        <f t="shared" si="1"/>
        <v>3.0489407766266177</v>
      </c>
      <c r="F5">
        <f t="shared" si="2"/>
        <v>5.3825971372160621</v>
      </c>
      <c r="G5">
        <f t="shared" si="3"/>
        <v>28.972351941566547</v>
      </c>
      <c r="H5">
        <f t="shared" si="4"/>
        <v>2.0515951183166496</v>
      </c>
      <c r="I5">
        <f t="shared" si="5"/>
        <v>0.71861759707832717</v>
      </c>
      <c r="J5">
        <f t="shared" si="6"/>
        <v>161.11705582469963</v>
      </c>
      <c r="K5">
        <f t="shared" ca="1" si="7"/>
        <v>-7.2703276814703108E-2</v>
      </c>
    </row>
    <row r="6" spans="1:11" x14ac:dyDescent="0.25">
      <c r="A6">
        <v>3</v>
      </c>
      <c r="B6">
        <v>3</v>
      </c>
      <c r="C6">
        <f t="shared" si="0"/>
        <v>9</v>
      </c>
      <c r="D6">
        <v>0.35632988249156194</v>
      </c>
      <c r="E6">
        <f t="shared" si="1"/>
        <v>3.2126597649831239</v>
      </c>
      <c r="F6">
        <f t="shared" si="2"/>
        <v>5.4204842415099606</v>
      </c>
      <c r="G6">
        <f t="shared" si="3"/>
        <v>29.381649412457811</v>
      </c>
      <c r="H6">
        <f t="shared" si="4"/>
        <v>2.0940133140598243</v>
      </c>
      <c r="I6">
        <f t="shared" si="5"/>
        <v>0.73908247062289045</v>
      </c>
      <c r="J6">
        <f t="shared" si="6"/>
        <v>162.34494823737342</v>
      </c>
      <c r="K6">
        <f t="shared" ca="1" si="7"/>
        <v>0.73001494750836771</v>
      </c>
    </row>
    <row r="7" spans="1:11" x14ac:dyDescent="0.25">
      <c r="A7">
        <v>3</v>
      </c>
      <c r="B7">
        <v>3</v>
      </c>
      <c r="C7">
        <f t="shared" si="0"/>
        <v>9</v>
      </c>
      <c r="D7">
        <v>2.4609027839130984</v>
      </c>
      <c r="E7">
        <f t="shared" si="1"/>
        <v>7.4218055678261967</v>
      </c>
      <c r="F7">
        <f t="shared" si="2"/>
        <v>6.3170019724205799</v>
      </c>
      <c r="G7">
        <f t="shared" si="3"/>
        <v>39.904513919565495</v>
      </c>
      <c r="H7">
        <f t="shared" si="4"/>
        <v>3.5438924881371889</v>
      </c>
      <c r="I7">
        <f t="shared" si="5"/>
        <v>1.2652256959782746</v>
      </c>
      <c r="J7">
        <f t="shared" si="6"/>
        <v>193.91354175869648</v>
      </c>
      <c r="K7">
        <f t="shared" ca="1" si="7"/>
        <v>-2.9234471000531843</v>
      </c>
    </row>
    <row r="8" spans="1:11" x14ac:dyDescent="0.25">
      <c r="A8">
        <v>4</v>
      </c>
      <c r="B8">
        <v>4</v>
      </c>
      <c r="C8">
        <f t="shared" si="0"/>
        <v>16</v>
      </c>
      <c r="D8">
        <v>-1.6067879844916466</v>
      </c>
      <c r="E8">
        <f t="shared" si="1"/>
        <v>-0.21357596898329323</v>
      </c>
      <c r="F8">
        <f t="shared" si="2"/>
        <v>4.8750446231333893</v>
      </c>
      <c r="G8">
        <f t="shared" si="3"/>
        <v>23.766060077541766</v>
      </c>
      <c r="H8">
        <f t="shared" si="4"/>
        <v>1.4892952237740129</v>
      </c>
      <c r="I8">
        <f t="shared" si="5"/>
        <v>0.39830300387708839</v>
      </c>
      <c r="J8">
        <f t="shared" si="6"/>
        <v>174.89818023262529</v>
      </c>
      <c r="K8">
        <f t="shared" ca="1" si="7"/>
        <v>1.2822080639340767</v>
      </c>
    </row>
    <row r="9" spans="1:11" x14ac:dyDescent="0.25">
      <c r="A9">
        <v>5</v>
      </c>
      <c r="B9">
        <v>5</v>
      </c>
      <c r="C9">
        <f t="shared" si="0"/>
        <v>25</v>
      </c>
      <c r="D9">
        <v>-0.23352683775576571</v>
      </c>
      <c r="E9">
        <f t="shared" si="1"/>
        <v>3.0329463244884685</v>
      </c>
      <c r="F9">
        <f t="shared" si="2"/>
        <v>5.9018951033732527</v>
      </c>
      <c r="G9">
        <f t="shared" si="3"/>
        <v>34.832365811221173</v>
      </c>
      <c r="H9">
        <f t="shared" si="4"/>
        <v>2.4390735889773576</v>
      </c>
      <c r="I9">
        <f t="shared" si="5"/>
        <v>0.89161829056105857</v>
      </c>
      <c r="J9">
        <f t="shared" si="6"/>
        <v>249.49709743366353</v>
      </c>
      <c r="K9">
        <f t="shared" ca="1" si="7"/>
        <v>-0.53243130390527682</v>
      </c>
    </row>
    <row r="10" spans="1:11" x14ac:dyDescent="0.25">
      <c r="A10">
        <v>6</v>
      </c>
      <c r="B10">
        <v>6</v>
      </c>
      <c r="C10">
        <f t="shared" si="0"/>
        <v>36</v>
      </c>
      <c r="D10">
        <v>-3.398786420783384</v>
      </c>
      <c r="E10">
        <f t="shared" si="1"/>
        <v>-2.797572841566768</v>
      </c>
      <c r="F10">
        <f t="shared" si="2"/>
        <v>4.8172676795132618</v>
      </c>
      <c r="G10">
        <f t="shared" si="3"/>
        <v>23.206067896083084</v>
      </c>
      <c r="H10">
        <f t="shared" si="4"/>
        <v>1.2844150424297902</v>
      </c>
      <c r="I10">
        <f t="shared" si="5"/>
        <v>0.25030339480415387</v>
      </c>
      <c r="J10">
        <f t="shared" si="6"/>
        <v>268.01820368824923</v>
      </c>
      <c r="K10">
        <f t="shared" ca="1" si="7"/>
        <v>-0.331911964520965</v>
      </c>
    </row>
    <row r="11" spans="1:11" x14ac:dyDescent="0.25">
      <c r="A11">
        <v>6</v>
      </c>
      <c r="B11">
        <v>6</v>
      </c>
      <c r="C11">
        <f t="shared" si="0"/>
        <v>36</v>
      </c>
      <c r="D11">
        <v>2.3885721986567638</v>
      </c>
      <c r="E11">
        <f t="shared" si="1"/>
        <v>8.7771443973135277</v>
      </c>
      <c r="F11">
        <f t="shared" si="2"/>
        <v>7.2210013843845662</v>
      </c>
      <c r="G11">
        <f t="shared" si="3"/>
        <v>52.142860993283819</v>
      </c>
      <c r="H11">
        <f t="shared" si="4"/>
        <v>5.458330914260495</v>
      </c>
      <c r="I11">
        <f t="shared" si="5"/>
        <v>1.6971430496641908</v>
      </c>
      <c r="J11">
        <f t="shared" si="6"/>
        <v>354.82858297985149</v>
      </c>
      <c r="K11">
        <f t="shared" ca="1" si="7"/>
        <v>1.3007387639080628</v>
      </c>
    </row>
    <row r="12" spans="1:11" x14ac:dyDescent="0.25">
      <c r="A12">
        <v>6</v>
      </c>
      <c r="B12">
        <v>6</v>
      </c>
      <c r="C12">
        <f t="shared" si="0"/>
        <v>36</v>
      </c>
      <c r="D12">
        <v>-0.3392231189639186</v>
      </c>
      <c r="E12">
        <f t="shared" si="1"/>
        <v>3.3215537620721629</v>
      </c>
      <c r="F12">
        <f t="shared" si="2"/>
        <v>6.2051498293901339</v>
      </c>
      <c r="G12">
        <f t="shared" si="3"/>
        <v>38.503884405180408</v>
      </c>
      <c r="H12">
        <f t="shared" si="4"/>
        <v>2.7598993736970963</v>
      </c>
      <c r="I12">
        <f t="shared" si="5"/>
        <v>1.0151942202590203</v>
      </c>
      <c r="J12">
        <f t="shared" si="6"/>
        <v>313.91165321554121</v>
      </c>
      <c r="K12">
        <f t="shared" ca="1" si="7"/>
        <v>2.2436082361463665</v>
      </c>
    </row>
    <row r="13" spans="1:11" x14ac:dyDescent="0.25">
      <c r="A13">
        <v>6</v>
      </c>
      <c r="B13">
        <v>6</v>
      </c>
      <c r="C13">
        <f t="shared" si="0"/>
        <v>36</v>
      </c>
      <c r="D13">
        <v>0.3737580507771226</v>
      </c>
      <c r="E13">
        <f t="shared" si="1"/>
        <v>4.7475161015542451</v>
      </c>
      <c r="F13">
        <f t="shared" si="2"/>
        <v>6.4860458103443595</v>
      </c>
      <c r="G13">
        <f t="shared" si="3"/>
        <v>42.068790253885616</v>
      </c>
      <c r="H13">
        <f t="shared" si="4"/>
        <v>3.298406630726511</v>
      </c>
      <c r="I13">
        <f t="shared" si="5"/>
        <v>1.1934395126942805</v>
      </c>
      <c r="J13">
        <f t="shared" si="6"/>
        <v>324.60637076165682</v>
      </c>
      <c r="K13">
        <f t="shared" ca="1" si="7"/>
        <v>-0.97677594345357077</v>
      </c>
    </row>
    <row r="14" spans="1:11" x14ac:dyDescent="0.25">
      <c r="A14">
        <v>7</v>
      </c>
      <c r="B14">
        <v>7</v>
      </c>
      <c r="C14">
        <f t="shared" si="0"/>
        <v>49</v>
      </c>
      <c r="D14">
        <v>4.2577983897127147</v>
      </c>
      <c r="E14">
        <f t="shared" si="1"/>
        <v>13.015596779425429</v>
      </c>
      <c r="F14">
        <f t="shared" si="2"/>
        <v>8.1048745794468395</v>
      </c>
      <c r="G14">
        <f t="shared" si="3"/>
        <v>65.688991948563583</v>
      </c>
      <c r="H14">
        <f t="shared" si="4"/>
        <v>10.119351668485219</v>
      </c>
      <c r="I14">
        <f t="shared" si="5"/>
        <v>2.3144495974281787</v>
      </c>
      <c r="J14">
        <f t="shared" si="6"/>
        <v>460.86697584569072</v>
      </c>
      <c r="K14">
        <f t="shared" ca="1" si="7"/>
        <v>1.6997123287490576</v>
      </c>
    </row>
    <row r="15" spans="1:11" x14ac:dyDescent="0.25">
      <c r="A15">
        <v>8</v>
      </c>
      <c r="B15">
        <v>8</v>
      </c>
      <c r="C15">
        <f t="shared" si="0"/>
        <v>64</v>
      </c>
      <c r="D15">
        <v>1.5671228305007432</v>
      </c>
      <c r="E15">
        <f t="shared" si="1"/>
        <v>8.1342456610014864</v>
      </c>
      <c r="F15">
        <f t="shared" si="2"/>
        <v>7.5123640854596312</v>
      </c>
      <c r="G15">
        <f t="shared" si="3"/>
        <v>56.435614152503717</v>
      </c>
      <c r="H15">
        <f t="shared" si="4"/>
        <v>6.0001274317360025</v>
      </c>
      <c r="I15">
        <f t="shared" si="5"/>
        <v>1.7917807076251857</v>
      </c>
      <c r="J15">
        <f t="shared" si="6"/>
        <v>510.50684245751114</v>
      </c>
      <c r="K15">
        <f t="shared" ca="1" si="7"/>
        <v>-0.72514552191854631</v>
      </c>
    </row>
    <row r="16" spans="1:11" x14ac:dyDescent="0.25">
      <c r="A16">
        <v>8</v>
      </c>
      <c r="B16">
        <v>8</v>
      </c>
      <c r="C16">
        <f t="shared" si="0"/>
        <v>64</v>
      </c>
      <c r="D16">
        <v>-0.7556518213847746</v>
      </c>
      <c r="E16">
        <f t="shared" si="1"/>
        <v>3.4886963572304506</v>
      </c>
      <c r="F16">
        <f t="shared" si="2"/>
        <v>6.6949040988707313</v>
      </c>
      <c r="G16">
        <f t="shared" si="3"/>
        <v>44.821740893076125</v>
      </c>
      <c r="H16">
        <f t="shared" si="4"/>
        <v>3.3571320221798628</v>
      </c>
      <c r="I16">
        <f t="shared" si="5"/>
        <v>1.2110870446538062</v>
      </c>
      <c r="J16">
        <f t="shared" si="6"/>
        <v>475.66522267922841</v>
      </c>
      <c r="K16">
        <f t="shared" ca="1" si="7"/>
        <v>-1.3589586559840605</v>
      </c>
    </row>
    <row r="17" spans="1:11" x14ac:dyDescent="0.25">
      <c r="A17">
        <v>8</v>
      </c>
      <c r="B17">
        <v>8</v>
      </c>
      <c r="C17">
        <f t="shared" si="0"/>
        <v>64</v>
      </c>
      <c r="D17">
        <v>2.0020215426988557</v>
      </c>
      <c r="E17">
        <f t="shared" si="1"/>
        <v>9.0040430853977114</v>
      </c>
      <c r="F17">
        <f t="shared" si="2"/>
        <v>7.6557238530066041</v>
      </c>
      <c r="G17">
        <f t="shared" si="3"/>
        <v>58.61010771349428</v>
      </c>
      <c r="H17">
        <f t="shared" si="4"/>
        <v>6.689274251534699</v>
      </c>
      <c r="I17">
        <f t="shared" si="5"/>
        <v>1.9005053856747138</v>
      </c>
      <c r="J17">
        <f t="shared" si="6"/>
        <v>517.03032314048278</v>
      </c>
      <c r="K17">
        <f t="shared" ca="1" si="7"/>
        <v>-2.2473592436140004</v>
      </c>
    </row>
    <row r="18" spans="1:11" x14ac:dyDescent="0.25">
      <c r="A18">
        <v>9</v>
      </c>
      <c r="B18">
        <v>9</v>
      </c>
      <c r="C18">
        <f t="shared" si="0"/>
        <v>81</v>
      </c>
      <c r="D18">
        <v>3.4467998031284068</v>
      </c>
      <c r="E18">
        <f t="shared" si="1"/>
        <v>12.393599606256814</v>
      </c>
      <c r="F18">
        <f t="shared" si="2"/>
        <v>8.3686318484948323</v>
      </c>
      <c r="G18">
        <f t="shared" si="3"/>
        <v>70.033999015642038</v>
      </c>
      <c r="H18">
        <f t="shared" si="4"/>
        <v>11.152904427783973</v>
      </c>
      <c r="I18">
        <f t="shared" si="5"/>
        <v>2.4116999507821015</v>
      </c>
      <c r="J18">
        <f t="shared" si="6"/>
        <v>640.70199704692607</v>
      </c>
      <c r="K18">
        <f t="shared" ca="1" si="7"/>
        <v>-1.1377063352632759</v>
      </c>
    </row>
    <row r="19" spans="1:11" x14ac:dyDescent="0.25">
      <c r="A19">
        <v>11</v>
      </c>
      <c r="B19">
        <v>11</v>
      </c>
      <c r="C19">
        <f t="shared" si="0"/>
        <v>121</v>
      </c>
      <c r="D19">
        <v>2.0446306289176559</v>
      </c>
      <c r="E19">
        <f t="shared" si="1"/>
        <v>10.589261257835311</v>
      </c>
      <c r="F19">
        <f t="shared" si="2"/>
        <v>8.4512219912027096</v>
      </c>
      <c r="G19">
        <f t="shared" si="3"/>
        <v>71.423153144588284</v>
      </c>
      <c r="H19">
        <f t="shared" si="4"/>
        <v>10.60321924352751</v>
      </c>
      <c r="I19">
        <f t="shared" si="5"/>
        <v>2.361157657229414</v>
      </c>
      <c r="J19">
        <f t="shared" si="6"/>
        <v>859.66945943376481</v>
      </c>
      <c r="K19">
        <f t="shared" ca="1" si="7"/>
        <v>2.269311040024601</v>
      </c>
    </row>
    <row r="20" spans="1:11" x14ac:dyDescent="0.25">
      <c r="A20">
        <v>11</v>
      </c>
      <c r="B20">
        <v>11</v>
      </c>
      <c r="C20">
        <f t="shared" si="0"/>
        <v>121</v>
      </c>
      <c r="D20">
        <v>0.69931252394932486</v>
      </c>
      <c r="E20">
        <f t="shared" si="1"/>
        <v>7.8986250478986495</v>
      </c>
      <c r="F20">
        <f t="shared" si="2"/>
        <v>8.0434173471072992</v>
      </c>
      <c r="G20">
        <f t="shared" si="3"/>
        <v>64.696562619746629</v>
      </c>
      <c r="H20">
        <f t="shared" si="4"/>
        <v>7.5748089578177202</v>
      </c>
      <c r="I20">
        <f t="shared" si="5"/>
        <v>2.0248281309873311</v>
      </c>
      <c r="J20">
        <f t="shared" si="6"/>
        <v>839.48968785923989</v>
      </c>
      <c r="K20">
        <f t="shared" ca="1" si="7"/>
        <v>-0.15533702050339376</v>
      </c>
    </row>
    <row r="21" spans="1:11" x14ac:dyDescent="0.25">
      <c r="A21">
        <v>11</v>
      </c>
      <c r="B21">
        <v>11</v>
      </c>
      <c r="C21">
        <f t="shared" si="0"/>
        <v>121</v>
      </c>
      <c r="D21">
        <v>1.3085012335469133</v>
      </c>
      <c r="E21">
        <f t="shared" si="1"/>
        <v>9.1170024670938261</v>
      </c>
      <c r="F21">
        <f t="shared" si="2"/>
        <v>8.2305835860973175</v>
      </c>
      <c r="G21">
        <f t="shared" si="3"/>
        <v>67.742506167734575</v>
      </c>
      <c r="H21">
        <f t="shared" si="4"/>
        <v>8.8209123735924155</v>
      </c>
      <c r="I21">
        <f t="shared" si="5"/>
        <v>2.1771253083867284</v>
      </c>
      <c r="J21">
        <f t="shared" si="6"/>
        <v>848.62751850320365</v>
      </c>
      <c r="K21">
        <f t="shared" ca="1" si="7"/>
        <v>-1.2354222940374093</v>
      </c>
    </row>
    <row r="22" spans="1:11" x14ac:dyDescent="0.25">
      <c r="A22">
        <v>11</v>
      </c>
      <c r="B22">
        <v>11</v>
      </c>
      <c r="C22">
        <f t="shared" si="0"/>
        <v>121</v>
      </c>
      <c r="D22">
        <v>0.38577877459257209</v>
      </c>
      <c r="E22">
        <f t="shared" si="1"/>
        <v>7.2715575491851441</v>
      </c>
      <c r="F22">
        <f t="shared" si="2"/>
        <v>7.9453693352142452</v>
      </c>
      <c r="G22">
        <f t="shared" si="3"/>
        <v>63.128893872962863</v>
      </c>
      <c r="H22">
        <f t="shared" si="4"/>
        <v>7.0037428124107537</v>
      </c>
      <c r="I22">
        <f t="shared" si="5"/>
        <v>1.946444693648143</v>
      </c>
      <c r="J22">
        <f t="shared" si="6"/>
        <v>834.78668161888857</v>
      </c>
      <c r="K22">
        <f t="shared" ca="1" si="7"/>
        <v>3.0559410971939065</v>
      </c>
    </row>
    <row r="23" spans="1:11" x14ac:dyDescent="0.25">
      <c r="A23">
        <v>3</v>
      </c>
      <c r="B23">
        <v>3</v>
      </c>
      <c r="C23">
        <f t="shared" si="0"/>
        <v>9</v>
      </c>
      <c r="D23">
        <v>-0.9807081683153539</v>
      </c>
      <c r="E23">
        <f t="shared" ref="E23:E39" si="8">1+0.5*A23+2*D23</f>
        <v>0.5385836633692922</v>
      </c>
      <c r="F23">
        <f t="shared" ref="F23:F39" si="9">SQRT(G23)</f>
        <v>4.7640800957187137</v>
      </c>
      <c r="G23">
        <f t="shared" si="3"/>
        <v>22.696459158423231</v>
      </c>
      <c r="H23">
        <f t="shared" ref="H23:H39" si="10">EXP(I23)</f>
        <v>1.4990370839209544</v>
      </c>
      <c r="I23">
        <f t="shared" si="5"/>
        <v>0.40482295792116141</v>
      </c>
      <c r="J23">
        <f t="shared" ref="J23:J39" si="11">103+6*C23+15*D23</f>
        <v>142.2893774752697</v>
      </c>
      <c r="K23">
        <f t="shared" ca="1" si="7"/>
        <v>-0.8573814618925385</v>
      </c>
    </row>
    <row r="24" spans="1:11" x14ac:dyDescent="0.25">
      <c r="A24">
        <v>3</v>
      </c>
      <c r="B24">
        <v>3</v>
      </c>
      <c r="C24">
        <f t="shared" si="0"/>
        <v>9</v>
      </c>
      <c r="D24">
        <v>0.84267407341381484</v>
      </c>
      <c r="E24">
        <f t="shared" si="8"/>
        <v>4.1853481468276295</v>
      </c>
      <c r="F24">
        <f t="shared" si="9"/>
        <v>5.6403342424956584</v>
      </c>
      <c r="G24">
        <f t="shared" si="3"/>
        <v>31.813370367069076</v>
      </c>
      <c r="H24">
        <f t="shared" si="10"/>
        <v>2.364741038187486</v>
      </c>
      <c r="I24">
        <f t="shared" si="5"/>
        <v>0.86066851835345359</v>
      </c>
      <c r="J24">
        <f t="shared" si="11"/>
        <v>169.64011110120722</v>
      </c>
      <c r="K24">
        <f t="shared" ca="1" si="7"/>
        <v>2.234671911602875</v>
      </c>
    </row>
    <row r="25" spans="1:11" x14ac:dyDescent="0.25">
      <c r="A25">
        <v>3</v>
      </c>
      <c r="B25">
        <v>3</v>
      </c>
      <c r="C25">
        <f t="shared" si="0"/>
        <v>9</v>
      </c>
      <c r="D25">
        <v>0.67695292788021344</v>
      </c>
      <c r="E25">
        <f t="shared" si="8"/>
        <v>3.8539058557604271</v>
      </c>
      <c r="F25">
        <f t="shared" si="9"/>
        <v>5.5663960189157464</v>
      </c>
      <c r="G25">
        <f t="shared" si="3"/>
        <v>30.984764639401067</v>
      </c>
      <c r="H25">
        <f t="shared" si="10"/>
        <v>2.2687709019517071</v>
      </c>
      <c r="I25">
        <f t="shared" si="5"/>
        <v>0.8192382319700533</v>
      </c>
      <c r="J25">
        <f t="shared" si="11"/>
        <v>167.15429391820319</v>
      </c>
      <c r="K25">
        <f t="shared" ca="1" si="7"/>
        <v>2.7986527800384384</v>
      </c>
    </row>
    <row r="26" spans="1:11" x14ac:dyDescent="0.25">
      <c r="A26">
        <v>3</v>
      </c>
      <c r="B26">
        <v>3</v>
      </c>
      <c r="C26">
        <f t="shared" si="0"/>
        <v>9</v>
      </c>
      <c r="D26">
        <v>-1.0892397325834624</v>
      </c>
      <c r="E26">
        <f t="shared" si="8"/>
        <v>0.32152053483307519</v>
      </c>
      <c r="F26">
        <f t="shared" si="9"/>
        <v>4.7067824824483537</v>
      </c>
      <c r="G26">
        <f t="shared" si="3"/>
        <v>22.15380133708269</v>
      </c>
      <c r="H26">
        <f t="shared" si="10"/>
        <v>1.4589107080128583</v>
      </c>
      <c r="I26">
        <f t="shared" si="5"/>
        <v>0.37769006685413431</v>
      </c>
      <c r="J26">
        <f t="shared" si="11"/>
        <v>140.66140401124807</v>
      </c>
      <c r="K26">
        <f t="shared" ca="1" si="7"/>
        <v>-0.20853602514907016</v>
      </c>
    </row>
    <row r="27" spans="1:11" x14ac:dyDescent="0.25">
      <c r="A27">
        <v>3</v>
      </c>
      <c r="B27">
        <v>3</v>
      </c>
      <c r="C27">
        <f t="shared" si="0"/>
        <v>9</v>
      </c>
      <c r="D27">
        <v>2.9530930345066588</v>
      </c>
      <c r="E27">
        <f t="shared" si="8"/>
        <v>8.4061860690133177</v>
      </c>
      <c r="F27">
        <f t="shared" si="9"/>
        <v>6.5088758762579957</v>
      </c>
      <c r="G27">
        <f t="shared" si="3"/>
        <v>42.365465172533291</v>
      </c>
      <c r="H27">
        <f t="shared" si="10"/>
        <v>4.0079234272666255</v>
      </c>
      <c r="I27">
        <f t="shared" si="5"/>
        <v>1.3882732586266646</v>
      </c>
      <c r="J27">
        <f t="shared" si="11"/>
        <v>201.29639551759988</v>
      </c>
      <c r="K27">
        <f t="shared" ca="1" si="7"/>
        <v>2.06966083015595</v>
      </c>
    </row>
    <row r="28" spans="1:11" x14ac:dyDescent="0.25">
      <c r="A28">
        <v>4</v>
      </c>
      <c r="B28">
        <v>4</v>
      </c>
      <c r="C28">
        <f t="shared" si="0"/>
        <v>16</v>
      </c>
      <c r="D28">
        <v>-2.0533205638335965</v>
      </c>
      <c r="E28">
        <f t="shared" si="8"/>
        <v>-1.106641127667193</v>
      </c>
      <c r="F28">
        <f t="shared" si="9"/>
        <v>4.6404091609288098</v>
      </c>
      <c r="G28">
        <f t="shared" si="3"/>
        <v>21.533397180832019</v>
      </c>
      <c r="H28">
        <f t="shared" si="10"/>
        <v>1.3319843982733457</v>
      </c>
      <c r="I28">
        <f t="shared" si="5"/>
        <v>0.28666985904160092</v>
      </c>
      <c r="J28">
        <f t="shared" si="11"/>
        <v>168.20019154249604</v>
      </c>
      <c r="K28">
        <f t="shared" ca="1" si="7"/>
        <v>-0.62698723965628933</v>
      </c>
    </row>
    <row r="29" spans="1:11" x14ac:dyDescent="0.25">
      <c r="A29">
        <v>4</v>
      </c>
      <c r="B29">
        <v>4</v>
      </c>
      <c r="C29">
        <f t="shared" si="0"/>
        <v>16</v>
      </c>
      <c r="D29">
        <v>-1.3081575575338829</v>
      </c>
      <c r="E29">
        <f t="shared" si="8"/>
        <v>0.38368488493223429</v>
      </c>
      <c r="F29">
        <f t="shared" si="9"/>
        <v>5.0258543763553867</v>
      </c>
      <c r="G29">
        <f t="shared" si="3"/>
        <v>25.259212212330588</v>
      </c>
      <c r="H29">
        <f t="shared" si="10"/>
        <v>1.6047381720841178</v>
      </c>
      <c r="I29">
        <f t="shared" si="5"/>
        <v>0.47296061061652933</v>
      </c>
      <c r="J29">
        <f t="shared" si="11"/>
        <v>179.37763663699175</v>
      </c>
      <c r="K29">
        <f t="shared" ca="1" si="7"/>
        <v>-3.27705757153849</v>
      </c>
    </row>
    <row r="30" spans="1:11" x14ac:dyDescent="0.25">
      <c r="A30">
        <v>4</v>
      </c>
      <c r="B30">
        <v>4</v>
      </c>
      <c r="C30">
        <f t="shared" si="0"/>
        <v>16</v>
      </c>
      <c r="D30">
        <v>-0.57108694396775206</v>
      </c>
      <c r="E30">
        <f t="shared" si="8"/>
        <v>1.8578261120644959</v>
      </c>
      <c r="F30">
        <f t="shared" si="9"/>
        <v>5.3800153605878522</v>
      </c>
      <c r="G30">
        <f t="shared" si="3"/>
        <v>28.944565280161239</v>
      </c>
      <c r="H30">
        <f t="shared" si="10"/>
        <v>1.9294370260308455</v>
      </c>
      <c r="I30">
        <f t="shared" si="5"/>
        <v>0.657228264008062</v>
      </c>
      <c r="J30">
        <f t="shared" si="11"/>
        <v>190.43369584048372</v>
      </c>
      <c r="K30">
        <f t="shared" ca="1" si="7"/>
        <v>1.304978085435349</v>
      </c>
    </row>
    <row r="31" spans="1:11" x14ac:dyDescent="0.25">
      <c r="A31">
        <v>4</v>
      </c>
      <c r="B31">
        <v>4</v>
      </c>
      <c r="C31">
        <f t="shared" si="0"/>
        <v>16</v>
      </c>
      <c r="D31">
        <v>0.57069691798335087</v>
      </c>
      <c r="E31">
        <f t="shared" si="8"/>
        <v>4.141393835966702</v>
      </c>
      <c r="F31">
        <f t="shared" si="9"/>
        <v>5.8867210389075479</v>
      </c>
      <c r="G31">
        <f t="shared" si="3"/>
        <v>34.653484589916758</v>
      </c>
      <c r="H31">
        <f t="shared" si="10"/>
        <v>2.5668365581701655</v>
      </c>
      <c r="I31">
        <f t="shared" si="5"/>
        <v>0.94267422949583779</v>
      </c>
      <c r="J31">
        <f t="shared" si="11"/>
        <v>207.56045376975027</v>
      </c>
      <c r="K31">
        <f t="shared" ca="1" si="7"/>
        <v>1.2381581733054785</v>
      </c>
    </row>
    <row r="32" spans="1:11" x14ac:dyDescent="0.25">
      <c r="A32">
        <v>12</v>
      </c>
      <c r="B32">
        <v>12</v>
      </c>
      <c r="C32">
        <f t="shared" si="0"/>
        <v>144</v>
      </c>
      <c r="D32">
        <v>0.1465595100660497</v>
      </c>
      <c r="E32">
        <f t="shared" si="8"/>
        <v>7.2931190201320995</v>
      </c>
      <c r="F32">
        <f t="shared" si="9"/>
        <v>8.1322074217478146</v>
      </c>
      <c r="G32">
        <f t="shared" si="3"/>
        <v>66.132797550330253</v>
      </c>
      <c r="H32">
        <f t="shared" si="10"/>
        <v>7.6648111765281346</v>
      </c>
      <c r="I32">
        <f t="shared" si="5"/>
        <v>2.036639877516512</v>
      </c>
      <c r="J32">
        <f t="shared" si="11"/>
        <v>969.19839265099074</v>
      </c>
      <c r="K32">
        <f t="shared" ca="1" si="7"/>
        <v>-3.5043373225688481</v>
      </c>
    </row>
    <row r="33" spans="1:11" x14ac:dyDescent="0.25">
      <c r="A33">
        <v>12</v>
      </c>
      <c r="B33">
        <v>12</v>
      </c>
      <c r="C33">
        <f t="shared" si="0"/>
        <v>144</v>
      </c>
      <c r="D33">
        <v>-1.1251092093337585</v>
      </c>
      <c r="E33">
        <f t="shared" si="8"/>
        <v>4.7497815813324831</v>
      </c>
      <c r="F33">
        <f t="shared" si="9"/>
        <v>7.7313940498031277</v>
      </c>
      <c r="G33">
        <f t="shared" si="3"/>
        <v>59.774453953331211</v>
      </c>
      <c r="H33">
        <f t="shared" si="10"/>
        <v>5.5773998866810617</v>
      </c>
      <c r="I33">
        <f t="shared" si="5"/>
        <v>1.7187226976665602</v>
      </c>
      <c r="J33">
        <f t="shared" si="11"/>
        <v>950.12336185999357</v>
      </c>
      <c r="K33">
        <f t="shared" ca="1" si="7"/>
        <v>0.16421014122140193</v>
      </c>
    </row>
    <row r="34" spans="1:11" x14ac:dyDescent="0.25">
      <c r="A34">
        <v>12</v>
      </c>
      <c r="B34">
        <v>12</v>
      </c>
      <c r="C34">
        <f t="shared" si="0"/>
        <v>144</v>
      </c>
      <c r="D34">
        <v>0.11206747441177552</v>
      </c>
      <c r="E34">
        <f t="shared" si="8"/>
        <v>7.2241349488235507</v>
      </c>
      <c r="F34">
        <f t="shared" si="9"/>
        <v>8.1215969717820204</v>
      </c>
      <c r="G34">
        <f t="shared" si="3"/>
        <v>65.960337372058888</v>
      </c>
      <c r="H34">
        <f t="shared" si="10"/>
        <v>7.5990015875474999</v>
      </c>
      <c r="I34">
        <f t="shared" si="5"/>
        <v>2.0280168686029438</v>
      </c>
      <c r="J34">
        <f t="shared" si="11"/>
        <v>968.68101211617659</v>
      </c>
      <c r="K34">
        <f t="shared" ca="1" si="7"/>
        <v>0.72814096803491501</v>
      </c>
    </row>
    <row r="35" spans="1:11" x14ac:dyDescent="0.25">
      <c r="A35">
        <v>12</v>
      </c>
      <c r="B35">
        <v>12</v>
      </c>
      <c r="C35">
        <f t="shared" si="0"/>
        <v>144</v>
      </c>
      <c r="D35">
        <v>-0.67045381616241861</v>
      </c>
      <c r="E35">
        <f t="shared" si="8"/>
        <v>5.6590923676751625</v>
      </c>
      <c r="F35">
        <f t="shared" si="9"/>
        <v>7.8770382072951701</v>
      </c>
      <c r="G35">
        <f t="shared" si="3"/>
        <v>62.047730919187913</v>
      </c>
      <c r="H35">
        <f t="shared" si="10"/>
        <v>6.2487818825395189</v>
      </c>
      <c r="I35">
        <f t="shared" si="5"/>
        <v>1.8323865459593951</v>
      </c>
      <c r="J35">
        <f t="shared" si="11"/>
        <v>956.94319275756368</v>
      </c>
      <c r="K35">
        <f t="shared" ca="1" si="7"/>
        <v>-1.3168978954230424</v>
      </c>
    </row>
    <row r="36" spans="1:11" x14ac:dyDescent="0.25">
      <c r="A36">
        <v>11</v>
      </c>
      <c r="B36">
        <v>11</v>
      </c>
      <c r="C36">
        <f t="shared" si="0"/>
        <v>121</v>
      </c>
      <c r="D36">
        <v>-3.8881184194836069</v>
      </c>
      <c r="E36">
        <f t="shared" si="8"/>
        <v>-1.2762368389672138</v>
      </c>
      <c r="F36">
        <f t="shared" si="9"/>
        <v>6.4621519560114002</v>
      </c>
      <c r="G36">
        <f t="shared" si="3"/>
        <v>41.75940790258197</v>
      </c>
      <c r="H36">
        <f t="shared" si="10"/>
        <v>2.4060114948767848</v>
      </c>
      <c r="I36">
        <f t="shared" si="5"/>
        <v>0.87797039512909814</v>
      </c>
      <c r="J36">
        <f t="shared" si="11"/>
        <v>770.67822370774593</v>
      </c>
      <c r="K36">
        <f t="shared" ca="1" si="7"/>
        <v>1.9799077914203289</v>
      </c>
    </row>
    <row r="37" spans="1:11" x14ac:dyDescent="0.25">
      <c r="A37">
        <v>11</v>
      </c>
      <c r="B37">
        <v>11</v>
      </c>
      <c r="C37">
        <f t="shared" si="0"/>
        <v>121</v>
      </c>
      <c r="D37">
        <v>0.3304419310814154</v>
      </c>
      <c r="E37">
        <f t="shared" si="8"/>
        <v>7.160883862162831</v>
      </c>
      <c r="F37">
        <f t="shared" si="9"/>
        <v>7.9279385501785447</v>
      </c>
      <c r="G37">
        <f t="shared" si="3"/>
        <v>62.85220965540708</v>
      </c>
      <c r="H37">
        <f t="shared" si="10"/>
        <v>6.9075186845013743</v>
      </c>
      <c r="I37">
        <f t="shared" si="5"/>
        <v>1.9326104827703536</v>
      </c>
      <c r="J37">
        <f t="shared" si="11"/>
        <v>833.95662896622127</v>
      </c>
      <c r="K37">
        <f t="shared" ca="1" si="7"/>
        <v>2.3209887328734302</v>
      </c>
    </row>
    <row r="38" spans="1:11" x14ac:dyDescent="0.25">
      <c r="A38">
        <v>11</v>
      </c>
      <c r="B38">
        <v>11</v>
      </c>
      <c r="C38">
        <f t="shared" si="0"/>
        <v>121</v>
      </c>
      <c r="D38">
        <v>3.2162259804674753</v>
      </c>
      <c r="E38">
        <f t="shared" si="8"/>
        <v>12.932451960934952</v>
      </c>
      <c r="F38">
        <f t="shared" si="9"/>
        <v>8.7909686555201283</v>
      </c>
      <c r="G38">
        <f t="shared" si="3"/>
        <v>77.281129902337383</v>
      </c>
      <c r="H38">
        <f t="shared" si="10"/>
        <v>14.211571045081961</v>
      </c>
      <c r="I38">
        <f t="shared" si="5"/>
        <v>2.6540564951168686</v>
      </c>
      <c r="J38">
        <f t="shared" si="11"/>
        <v>877.24338970701217</v>
      </c>
      <c r="K38">
        <f t="shared" ca="1" si="7"/>
        <v>-1.2504489310392628</v>
      </c>
    </row>
    <row r="39" spans="1:11" x14ac:dyDescent="0.25">
      <c r="A39">
        <v>11</v>
      </c>
      <c r="B39">
        <v>11</v>
      </c>
      <c r="C39">
        <f t="shared" si="0"/>
        <v>121</v>
      </c>
      <c r="D39">
        <v>0.25216964157867261</v>
      </c>
      <c r="E39">
        <f t="shared" si="8"/>
        <v>7.0043392831573454</v>
      </c>
      <c r="F39">
        <f t="shared" si="9"/>
        <v>7.9032175857617233</v>
      </c>
      <c r="G39">
        <f t="shared" si="3"/>
        <v>62.460848207893363</v>
      </c>
      <c r="H39">
        <f t="shared" si="10"/>
        <v>6.7736657519844572</v>
      </c>
      <c r="I39">
        <f t="shared" si="5"/>
        <v>1.9130424103946679</v>
      </c>
      <c r="J39">
        <f t="shared" si="11"/>
        <v>832.78254462368011</v>
      </c>
      <c r="K39">
        <f t="shared" ca="1" si="7"/>
        <v>0.56433766481427572</v>
      </c>
    </row>
    <row r="40" spans="1:11" x14ac:dyDescent="0.25">
      <c r="A40">
        <v>20</v>
      </c>
      <c r="B40">
        <v>20</v>
      </c>
      <c r="C40">
        <f t="shared" si="0"/>
        <v>400</v>
      </c>
      <c r="D40">
        <v>0.77916195741312844</v>
      </c>
      <c r="E40">
        <f t="shared" ref="E40:E103" si="12">1+0.5*A40+2*D40</f>
        <v>12.558323914826257</v>
      </c>
      <c r="F40">
        <f t="shared" ref="F40:F103" si="13">SQRT(G40)</f>
        <v>10.143757182970502</v>
      </c>
      <c r="G40">
        <f t="shared" si="3"/>
        <v>102.89580978706564</v>
      </c>
      <c r="H40">
        <f t="shared" ref="H40:H103" si="14">EXP(I40)</f>
        <v>29.808407641913977</v>
      </c>
      <c r="I40">
        <f t="shared" si="5"/>
        <v>3.3947904893532823</v>
      </c>
      <c r="J40">
        <f t="shared" ref="J40:J103" si="15">103+6*C40+15*D40</f>
        <v>2514.6874293611968</v>
      </c>
      <c r="K40">
        <f t="shared" ca="1" si="7"/>
        <v>-0.92352961083924534</v>
      </c>
    </row>
    <row r="41" spans="1:11" x14ac:dyDescent="0.25">
      <c r="A41">
        <v>19</v>
      </c>
      <c r="B41">
        <v>19</v>
      </c>
      <c r="C41">
        <f t="shared" si="0"/>
        <v>361</v>
      </c>
      <c r="D41">
        <v>-1.0706546440086606</v>
      </c>
      <c r="E41">
        <f t="shared" si="12"/>
        <v>8.3586907119826783</v>
      </c>
      <c r="F41">
        <f t="shared" si="13"/>
        <v>9.4576279679397786</v>
      </c>
      <c r="G41">
        <f t="shared" si="3"/>
        <v>89.446726779956691</v>
      </c>
      <c r="H41">
        <f t="shared" si="14"/>
        <v>16.156724472231993</v>
      </c>
      <c r="I41">
        <f t="shared" si="5"/>
        <v>2.7823363389978351</v>
      </c>
      <c r="J41">
        <f t="shared" si="15"/>
        <v>2252.94018033987</v>
      </c>
      <c r="K41">
        <f t="shared" ca="1" si="7"/>
        <v>3.9193725115902271</v>
      </c>
    </row>
    <row r="42" spans="1:11" x14ac:dyDescent="0.25">
      <c r="A42">
        <v>19</v>
      </c>
      <c r="B42">
        <v>19</v>
      </c>
      <c r="C42">
        <f t="shared" si="0"/>
        <v>361</v>
      </c>
      <c r="D42">
        <v>-3.8934485036856921</v>
      </c>
      <c r="E42">
        <f t="shared" si="12"/>
        <v>2.7131029926286159</v>
      </c>
      <c r="F42">
        <f t="shared" si="13"/>
        <v>8.6794445376171119</v>
      </c>
      <c r="G42">
        <f t="shared" si="3"/>
        <v>75.332757481571534</v>
      </c>
      <c r="H42">
        <f t="shared" si="14"/>
        <v>7.977602072034089</v>
      </c>
      <c r="I42">
        <f t="shared" si="5"/>
        <v>2.0766378740785774</v>
      </c>
      <c r="J42">
        <f t="shared" si="15"/>
        <v>2210.5982724447144</v>
      </c>
      <c r="K42">
        <f t="shared" ca="1" si="7"/>
        <v>-1.190690505540448</v>
      </c>
    </row>
    <row r="43" spans="1:11" x14ac:dyDescent="0.25">
      <c r="A43">
        <v>20</v>
      </c>
      <c r="B43">
        <v>20</v>
      </c>
      <c r="C43">
        <f t="shared" si="0"/>
        <v>400</v>
      </c>
      <c r="D43">
        <v>1.3128998805039569</v>
      </c>
      <c r="E43">
        <f t="shared" si="12"/>
        <v>13.625799761007913</v>
      </c>
      <c r="F43">
        <f t="shared" si="13"/>
        <v>10.274458594131362</v>
      </c>
      <c r="G43">
        <f t="shared" si="3"/>
        <v>105.56449940251979</v>
      </c>
      <c r="H43">
        <f t="shared" si="14"/>
        <v>34.063450278747553</v>
      </c>
      <c r="I43">
        <f t="shared" si="5"/>
        <v>3.5282249701259896</v>
      </c>
      <c r="J43">
        <f t="shared" si="15"/>
        <v>2522.6934982075595</v>
      </c>
      <c r="K43">
        <f t="shared" ca="1" si="7"/>
        <v>1.9142718485904711</v>
      </c>
    </row>
    <row r="44" spans="1:11" x14ac:dyDescent="0.25">
      <c r="A44">
        <v>18</v>
      </c>
      <c r="B44">
        <v>18</v>
      </c>
      <c r="C44">
        <f t="shared" si="0"/>
        <v>324</v>
      </c>
      <c r="D44">
        <v>-2.155950802422145</v>
      </c>
      <c r="E44">
        <f t="shared" si="12"/>
        <v>5.68809839515571</v>
      </c>
      <c r="F44">
        <f t="shared" si="13"/>
        <v>8.9342177043034532</v>
      </c>
      <c r="G44">
        <f t="shared" si="3"/>
        <v>79.82024598788928</v>
      </c>
      <c r="H44">
        <f t="shared" si="14"/>
        <v>10.60167809454652</v>
      </c>
      <c r="I44">
        <f t="shared" si="5"/>
        <v>2.3610122993944636</v>
      </c>
      <c r="J44">
        <f t="shared" si="15"/>
        <v>2014.6607379636678</v>
      </c>
      <c r="K44">
        <f t="shared" ca="1" si="7"/>
        <v>-1.2501847988359227</v>
      </c>
    </row>
    <row r="45" spans="1:11" x14ac:dyDescent="0.25">
      <c r="A45">
        <v>17</v>
      </c>
      <c r="B45">
        <v>17</v>
      </c>
      <c r="C45">
        <f t="shared" si="0"/>
        <v>289</v>
      </c>
      <c r="D45">
        <v>2.6999787338783898</v>
      </c>
      <c r="E45">
        <f t="shared" si="12"/>
        <v>14.89995746775678</v>
      </c>
      <c r="F45">
        <f t="shared" si="13"/>
        <v>9.9949934301825305</v>
      </c>
      <c r="G45">
        <f t="shared" si="3"/>
        <v>99.899893669391957</v>
      </c>
      <c r="H45">
        <f t="shared" si="14"/>
        <v>30.722481514061702</v>
      </c>
      <c r="I45">
        <f t="shared" si="5"/>
        <v>3.4249946834695972</v>
      </c>
      <c r="J45">
        <f t="shared" si="15"/>
        <v>1877.4996810081759</v>
      </c>
      <c r="K45">
        <f t="shared" ca="1" si="7"/>
        <v>0.92293612977796047</v>
      </c>
    </row>
    <row r="46" spans="1:11" x14ac:dyDescent="0.25">
      <c r="A46">
        <v>16</v>
      </c>
      <c r="B46">
        <v>16</v>
      </c>
      <c r="C46">
        <f t="shared" si="0"/>
        <v>256</v>
      </c>
      <c r="D46">
        <v>1.4501182306670035</v>
      </c>
      <c r="E46">
        <f t="shared" si="12"/>
        <v>11.900236461334007</v>
      </c>
      <c r="F46">
        <f t="shared" si="13"/>
        <v>9.4578322650243187</v>
      </c>
      <c r="G46">
        <f t="shared" si="3"/>
        <v>89.450591153335026</v>
      </c>
      <c r="H46">
        <f t="shared" si="14"/>
        <v>19.346848880600547</v>
      </c>
      <c r="I46">
        <f t="shared" si="5"/>
        <v>2.962529557666751</v>
      </c>
      <c r="J46">
        <f t="shared" si="15"/>
        <v>1660.7517734600051</v>
      </c>
      <c r="K46">
        <f t="shared" ca="1" si="7"/>
        <v>-0.63416974401288317</v>
      </c>
    </row>
    <row r="47" spans="1:11" x14ac:dyDescent="0.25">
      <c r="A47">
        <v>15</v>
      </c>
      <c r="B47">
        <v>15</v>
      </c>
      <c r="C47">
        <f t="shared" si="0"/>
        <v>225</v>
      </c>
      <c r="D47">
        <v>-0.31275328414780834</v>
      </c>
      <c r="E47">
        <f t="shared" si="12"/>
        <v>7.8744934317043835</v>
      </c>
      <c r="F47">
        <f t="shared" si="13"/>
        <v>8.7427817986760346</v>
      </c>
      <c r="G47">
        <f t="shared" si="3"/>
        <v>76.436233579260957</v>
      </c>
      <c r="H47">
        <f t="shared" si="14"/>
        <v>10.716790090665089</v>
      </c>
      <c r="I47">
        <f t="shared" si="5"/>
        <v>2.3718116789630481</v>
      </c>
      <c r="J47">
        <f t="shared" si="15"/>
        <v>1448.3087007377828</v>
      </c>
      <c r="K47">
        <f t="shared" ca="1" si="7"/>
        <v>-0.91984249888087755</v>
      </c>
    </row>
    <row r="48" spans="1:11" x14ac:dyDescent="0.25">
      <c r="A48">
        <v>15</v>
      </c>
      <c r="B48">
        <v>15</v>
      </c>
      <c r="C48">
        <f t="shared" si="0"/>
        <v>225</v>
      </c>
      <c r="D48">
        <v>-0.52605935867553955</v>
      </c>
      <c r="E48">
        <f t="shared" si="12"/>
        <v>7.4478812826489209</v>
      </c>
      <c r="F48">
        <f t="shared" si="13"/>
        <v>8.6815726228962866</v>
      </c>
      <c r="G48">
        <f t="shared" si="3"/>
        <v>75.369703206622304</v>
      </c>
      <c r="H48">
        <f t="shared" si="14"/>
        <v>10.160271460343168</v>
      </c>
      <c r="I48">
        <f t="shared" si="5"/>
        <v>2.3184851603311154</v>
      </c>
      <c r="J48">
        <f t="shared" si="15"/>
        <v>1445.109109619867</v>
      </c>
      <c r="K48">
        <f t="shared" ca="1" si="7"/>
        <v>-0.81722616411839066</v>
      </c>
    </row>
    <row r="49" spans="1:11" x14ac:dyDescent="0.25">
      <c r="A49">
        <v>17</v>
      </c>
      <c r="B49">
        <v>17</v>
      </c>
      <c r="C49">
        <f t="shared" si="0"/>
        <v>289</v>
      </c>
      <c r="D49">
        <v>0.52818366469729305</v>
      </c>
      <c r="E49">
        <f t="shared" si="12"/>
        <v>10.556367329394586</v>
      </c>
      <c r="F49">
        <f t="shared" si="13"/>
        <v>9.4361495496567063</v>
      </c>
      <c r="G49">
        <f t="shared" si="3"/>
        <v>89.040918323486466</v>
      </c>
      <c r="H49">
        <f t="shared" si="14"/>
        <v>17.850756997935104</v>
      </c>
      <c r="I49">
        <f t="shared" si="5"/>
        <v>2.8820459161743233</v>
      </c>
      <c r="J49">
        <f t="shared" si="15"/>
        <v>1844.9227549704594</v>
      </c>
      <c r="K49">
        <f t="shared" ca="1" si="7"/>
        <v>-3.2036358677859345</v>
      </c>
    </row>
    <row r="50" spans="1:11" x14ac:dyDescent="0.25">
      <c r="A50">
        <v>17</v>
      </c>
      <c r="B50">
        <v>17</v>
      </c>
      <c r="C50">
        <f t="shared" si="0"/>
        <v>289</v>
      </c>
      <c r="D50">
        <v>-2.339564935347501</v>
      </c>
      <c r="E50">
        <f t="shared" si="12"/>
        <v>4.820870129304998</v>
      </c>
      <c r="F50">
        <f t="shared" si="13"/>
        <v>8.6430420179044898</v>
      </c>
      <c r="G50">
        <f t="shared" si="3"/>
        <v>74.702175323262509</v>
      </c>
      <c r="H50">
        <f t="shared" si="14"/>
        <v>8.715549822213978</v>
      </c>
      <c r="I50">
        <f t="shared" si="5"/>
        <v>2.165108766163125</v>
      </c>
      <c r="J50">
        <f t="shared" si="15"/>
        <v>1801.9065259697875</v>
      </c>
      <c r="K50">
        <f t="shared" ca="1" si="7"/>
        <v>0.1480323211180386</v>
      </c>
    </row>
    <row r="51" spans="1:11" x14ac:dyDescent="0.25">
      <c r="A51">
        <v>17</v>
      </c>
      <c r="B51">
        <v>17</v>
      </c>
      <c r="C51">
        <f t="shared" si="0"/>
        <v>289</v>
      </c>
      <c r="D51">
        <v>-2.8680364585433273</v>
      </c>
      <c r="E51">
        <f t="shared" si="12"/>
        <v>3.7639270829133453</v>
      </c>
      <c r="F51">
        <f t="shared" si="13"/>
        <v>8.4888054346464656</v>
      </c>
      <c r="G51">
        <f t="shared" si="3"/>
        <v>72.059817707283372</v>
      </c>
      <c r="H51">
        <f t="shared" si="14"/>
        <v>7.6368933077154191</v>
      </c>
      <c r="I51">
        <f t="shared" si="5"/>
        <v>2.0329908853641681</v>
      </c>
      <c r="J51">
        <f t="shared" si="15"/>
        <v>1793.9794531218502</v>
      </c>
      <c r="K51">
        <f t="shared" ca="1" si="7"/>
        <v>-4.5231709067130543</v>
      </c>
    </row>
    <row r="52" spans="1:11" x14ac:dyDescent="0.25">
      <c r="A52">
        <v>19</v>
      </c>
      <c r="B52">
        <v>19</v>
      </c>
      <c r="C52">
        <f t="shared" si="0"/>
        <v>361</v>
      </c>
      <c r="D52">
        <v>-0.41556873650269516</v>
      </c>
      <c r="E52">
        <f t="shared" si="12"/>
        <v>9.6688625269946105</v>
      </c>
      <c r="F52">
        <f t="shared" si="13"/>
        <v>9.6292344616530414</v>
      </c>
      <c r="G52">
        <f t="shared" si="3"/>
        <v>92.722156317486522</v>
      </c>
      <c r="H52">
        <f t="shared" si="14"/>
        <v>19.031734369825404</v>
      </c>
      <c r="I52">
        <f t="shared" si="5"/>
        <v>2.9461078158743264</v>
      </c>
      <c r="J52">
        <f t="shared" si="15"/>
        <v>2262.7664689524595</v>
      </c>
      <c r="K52">
        <f t="shared" ca="1" si="7"/>
        <v>1.4327100033272371</v>
      </c>
    </row>
    <row r="53" spans="1:11" x14ac:dyDescent="0.25">
      <c r="A53">
        <v>20</v>
      </c>
      <c r="B53">
        <v>20</v>
      </c>
      <c r="C53">
        <f t="shared" si="0"/>
        <v>400</v>
      </c>
      <c r="D53">
        <v>-4.29485549514423E-2</v>
      </c>
      <c r="E53">
        <f t="shared" si="12"/>
        <v>10.914102890097116</v>
      </c>
      <c r="F53">
        <f t="shared" si="13"/>
        <v>9.9390772823860658</v>
      </c>
      <c r="G53">
        <f t="shared" si="3"/>
        <v>98.785257225242788</v>
      </c>
      <c r="H53">
        <f t="shared" si="14"/>
        <v>24.270530099567562</v>
      </c>
      <c r="I53">
        <f t="shared" si="5"/>
        <v>3.1892628612621396</v>
      </c>
      <c r="J53">
        <f t="shared" si="15"/>
        <v>2502.3557716757282</v>
      </c>
      <c r="K53">
        <f t="shared" ca="1" si="7"/>
        <v>-2.1440647162339639</v>
      </c>
    </row>
    <row r="54" spans="1:11" x14ac:dyDescent="0.25">
      <c r="A54">
        <v>20.5</v>
      </c>
      <c r="B54">
        <v>20.5</v>
      </c>
      <c r="C54">
        <f t="shared" si="0"/>
        <v>420.25</v>
      </c>
      <c r="D54">
        <v>-2.7822500732621229</v>
      </c>
      <c r="E54">
        <f t="shared" si="12"/>
        <v>5.6854998534757542</v>
      </c>
      <c r="F54">
        <f t="shared" si="13"/>
        <v>9.3374916135806725</v>
      </c>
      <c r="G54">
        <f t="shared" si="3"/>
        <v>87.188749633689397</v>
      </c>
      <c r="H54">
        <f t="shared" si="14"/>
        <v>13.189716615303972</v>
      </c>
      <c r="I54">
        <f t="shared" si="5"/>
        <v>2.5794374816844692</v>
      </c>
      <c r="J54">
        <f t="shared" si="15"/>
        <v>2582.7662489010681</v>
      </c>
      <c r="K54">
        <f t="shared" ca="1" si="7"/>
        <v>2.2390332864292111</v>
      </c>
    </row>
    <row r="55" spans="1:11" x14ac:dyDescent="0.25">
      <c r="A55">
        <v>13</v>
      </c>
      <c r="B55">
        <v>13</v>
      </c>
      <c r="C55">
        <f t="shared" si="0"/>
        <v>169</v>
      </c>
      <c r="D55">
        <v>-5.8740926556734893E-2</v>
      </c>
      <c r="E55">
        <f t="shared" si="12"/>
        <v>7.3825181468865306</v>
      </c>
      <c r="F55">
        <f t="shared" si="13"/>
        <v>8.3250402621979145</v>
      </c>
      <c r="G55">
        <f t="shared" si="3"/>
        <v>69.306295367216322</v>
      </c>
      <c r="H55">
        <f t="shared" si="14"/>
        <v>8.459708936530193</v>
      </c>
      <c r="I55">
        <f t="shared" si="5"/>
        <v>2.135314768360816</v>
      </c>
      <c r="J55">
        <f t="shared" si="15"/>
        <v>1116.118886101649</v>
      </c>
      <c r="K55">
        <f t="shared" ca="1" si="7"/>
        <v>0.53409305548328578</v>
      </c>
    </row>
    <row r="56" spans="1:11" x14ac:dyDescent="0.25">
      <c r="A56">
        <v>19</v>
      </c>
      <c r="B56">
        <v>19</v>
      </c>
      <c r="C56">
        <f t="shared" si="0"/>
        <v>361</v>
      </c>
      <c r="D56">
        <v>-0.71278203360582271</v>
      </c>
      <c r="E56">
        <f t="shared" si="12"/>
        <v>9.0744359327883544</v>
      </c>
      <c r="F56">
        <f t="shared" si="13"/>
        <v>9.5517584680503145</v>
      </c>
      <c r="G56">
        <f t="shared" si="3"/>
        <v>91.236089831970887</v>
      </c>
      <c r="H56">
        <f t="shared" si="14"/>
        <v>17.668872783022458</v>
      </c>
      <c r="I56">
        <f t="shared" si="5"/>
        <v>2.8718044915985446</v>
      </c>
      <c r="J56">
        <f t="shared" si="15"/>
        <v>2258.3082694959126</v>
      </c>
      <c r="K56">
        <f t="shared" ca="1" si="7"/>
        <v>2.4736604485131841</v>
      </c>
    </row>
    <row r="57" spans="1:11" x14ac:dyDescent="0.25">
      <c r="A57">
        <v>2</v>
      </c>
      <c r="B57">
        <v>2</v>
      </c>
      <c r="C57">
        <f>A57^2</f>
        <v>4</v>
      </c>
      <c r="D57">
        <v>3.1184250114286343</v>
      </c>
      <c r="E57">
        <f t="shared" si="12"/>
        <v>8.2368500228572685</v>
      </c>
      <c r="F57">
        <f t="shared" si="13"/>
        <v>6.2443674665367963</v>
      </c>
      <c r="G57">
        <f t="shared" si="3"/>
        <v>38.99212505714317</v>
      </c>
      <c r="H57">
        <f t="shared" si="14"/>
        <v>3.5952238377226986</v>
      </c>
      <c r="I57">
        <f t="shared" si="5"/>
        <v>1.2796062528571586</v>
      </c>
      <c r="J57">
        <f t="shared" si="15"/>
        <v>173.77637517142952</v>
      </c>
      <c r="K57">
        <f t="shared" ca="1" si="7"/>
        <v>-4.3477412247761933</v>
      </c>
    </row>
    <row r="58" spans="1:11" x14ac:dyDescent="0.25">
      <c r="A58">
        <v>2</v>
      </c>
      <c r="B58">
        <v>2</v>
      </c>
      <c r="C58">
        <f t="shared" ref="C58:C111" si="16">A58^2</f>
        <v>4</v>
      </c>
      <c r="D58">
        <v>1.4047139553719619</v>
      </c>
      <c r="E58">
        <f t="shared" si="12"/>
        <v>4.8094279107439242</v>
      </c>
      <c r="F58">
        <f t="shared" si="13"/>
        <v>5.5157565008672931</v>
      </c>
      <c r="G58">
        <f t="shared" si="3"/>
        <v>30.423569776859807</v>
      </c>
      <c r="H58">
        <f t="shared" si="14"/>
        <v>2.342405724968772</v>
      </c>
      <c r="I58">
        <f t="shared" si="5"/>
        <v>0.85117848884299052</v>
      </c>
      <c r="J58">
        <f t="shared" si="15"/>
        <v>148.07070933057943</v>
      </c>
      <c r="K58">
        <f t="shared" ca="1" si="7"/>
        <v>1.2446533529678103</v>
      </c>
    </row>
    <row r="59" spans="1:11" x14ac:dyDescent="0.25">
      <c r="A59">
        <v>2</v>
      </c>
      <c r="B59">
        <v>2</v>
      </c>
      <c r="C59">
        <f t="shared" si="16"/>
        <v>4</v>
      </c>
      <c r="D59">
        <v>-0.47254027078870259</v>
      </c>
      <c r="E59">
        <f t="shared" si="12"/>
        <v>1.0549194584225949</v>
      </c>
      <c r="F59">
        <f t="shared" si="13"/>
        <v>4.5866435054467098</v>
      </c>
      <c r="G59">
        <f t="shared" si="3"/>
        <v>21.037298646056485</v>
      </c>
      <c r="H59">
        <f t="shared" si="14"/>
        <v>1.4650141956752847</v>
      </c>
      <c r="I59">
        <f t="shared" si="5"/>
        <v>0.38186493230282437</v>
      </c>
      <c r="J59">
        <f t="shared" si="15"/>
        <v>119.91189593816947</v>
      </c>
      <c r="K59">
        <f t="shared" ca="1" si="7"/>
        <v>-2.6230434493916626</v>
      </c>
    </row>
    <row r="60" spans="1:11" x14ac:dyDescent="0.25">
      <c r="A60">
        <v>3</v>
      </c>
      <c r="B60">
        <v>3</v>
      </c>
      <c r="C60">
        <f t="shared" si="16"/>
        <v>9</v>
      </c>
      <c r="D60">
        <v>-3.1204436494952748</v>
      </c>
      <c r="E60">
        <f t="shared" si="12"/>
        <v>-3.7408872989905495</v>
      </c>
      <c r="F60">
        <f t="shared" si="13"/>
        <v>3.4637814238955129</v>
      </c>
      <c r="G60">
        <f t="shared" si="3"/>
        <v>11.997781752523627</v>
      </c>
      <c r="H60">
        <f t="shared" si="14"/>
        <v>0.8779980446726483</v>
      </c>
      <c r="I60">
        <f t="shared" si="5"/>
        <v>-0.13011091237381878</v>
      </c>
      <c r="J60">
        <f t="shared" si="15"/>
        <v>110.19334525757088</v>
      </c>
      <c r="K60">
        <f t="shared" ca="1" si="7"/>
        <v>-2.2679728265461896</v>
      </c>
    </row>
    <row r="61" spans="1:11" x14ac:dyDescent="0.25">
      <c r="A61">
        <v>3</v>
      </c>
      <c r="B61">
        <v>3</v>
      </c>
      <c r="C61">
        <f t="shared" si="16"/>
        <v>9</v>
      </c>
      <c r="D61">
        <v>1.8188119406029855</v>
      </c>
      <c r="E61">
        <f t="shared" si="12"/>
        <v>6.1376238812059709</v>
      </c>
      <c r="F61">
        <f t="shared" si="13"/>
        <v>6.0575621914277473</v>
      </c>
      <c r="G61">
        <f t="shared" si="3"/>
        <v>36.694059703014929</v>
      </c>
      <c r="H61">
        <f t="shared" si="14"/>
        <v>3.0183278474676207</v>
      </c>
      <c r="I61">
        <f t="shared" si="5"/>
        <v>1.1047029851507464</v>
      </c>
      <c r="J61">
        <f t="shared" si="15"/>
        <v>184.28217910904479</v>
      </c>
      <c r="K61">
        <f t="shared" ca="1" si="7"/>
        <v>3.536006312122586</v>
      </c>
    </row>
    <row r="62" spans="1:11" x14ac:dyDescent="0.25">
      <c r="A62">
        <v>3</v>
      </c>
      <c r="B62">
        <v>3</v>
      </c>
      <c r="C62">
        <f t="shared" si="16"/>
        <v>9</v>
      </c>
      <c r="D62">
        <v>-1.8835337462190687</v>
      </c>
      <c r="E62">
        <f t="shared" si="12"/>
        <v>-1.2670674924381373</v>
      </c>
      <c r="F62">
        <f t="shared" si="13"/>
        <v>4.2640744914816695</v>
      </c>
      <c r="G62">
        <f t="shared" si="3"/>
        <v>18.182331268904658</v>
      </c>
      <c r="H62">
        <f t="shared" si="14"/>
        <v>1.1961601645918982</v>
      </c>
      <c r="I62">
        <f t="shared" si="5"/>
        <v>0.17911656344523275</v>
      </c>
      <c r="J62">
        <f t="shared" si="15"/>
        <v>128.74699380671396</v>
      </c>
      <c r="K62">
        <f t="shared" ca="1" si="7"/>
        <v>0.34375937794582406</v>
      </c>
    </row>
    <row r="63" spans="1:11" x14ac:dyDescent="0.25">
      <c r="A63">
        <v>4</v>
      </c>
      <c r="B63">
        <v>4</v>
      </c>
      <c r="C63">
        <f t="shared" si="16"/>
        <v>16</v>
      </c>
      <c r="D63">
        <v>-2.3972448575862386</v>
      </c>
      <c r="E63">
        <f t="shared" si="12"/>
        <v>-1.7944897151724772</v>
      </c>
      <c r="F63">
        <f t="shared" si="13"/>
        <v>4.4512667536409012</v>
      </c>
      <c r="G63">
        <f t="shared" si="3"/>
        <v>19.813775712068807</v>
      </c>
      <c r="H63">
        <f t="shared" si="14"/>
        <v>1.2222443325948984</v>
      </c>
      <c r="I63">
        <f t="shared" si="5"/>
        <v>0.20068878560344039</v>
      </c>
      <c r="J63">
        <f t="shared" si="15"/>
        <v>163.04132713620641</v>
      </c>
      <c r="K63">
        <f t="shared" ca="1" si="7"/>
        <v>1.882188877844488</v>
      </c>
    </row>
    <row r="64" spans="1:11" x14ac:dyDescent="0.25">
      <c r="A64">
        <v>5</v>
      </c>
      <c r="B64">
        <v>5</v>
      </c>
      <c r="C64">
        <f t="shared" si="16"/>
        <v>25</v>
      </c>
      <c r="D64">
        <v>0.28048958792158962</v>
      </c>
      <c r="E64">
        <f t="shared" si="12"/>
        <v>4.0609791758431797</v>
      </c>
      <c r="F64">
        <f t="shared" si="13"/>
        <v>6.1157540777575372</v>
      </c>
      <c r="G64">
        <f t="shared" si="3"/>
        <v>37.402447939607946</v>
      </c>
      <c r="H64">
        <f t="shared" si="14"/>
        <v>2.773534215402953</v>
      </c>
      <c r="I64">
        <f t="shared" si="5"/>
        <v>1.0201223969803974</v>
      </c>
      <c r="J64">
        <f t="shared" si="15"/>
        <v>257.20734381882386</v>
      </c>
      <c r="K64">
        <f t="shared" ca="1" si="7"/>
        <v>1.9354348580830447</v>
      </c>
    </row>
    <row r="65" spans="1:11" x14ac:dyDescent="0.25">
      <c r="A65">
        <v>6</v>
      </c>
      <c r="B65">
        <v>6</v>
      </c>
      <c r="C65">
        <f t="shared" si="16"/>
        <v>36</v>
      </c>
      <c r="D65">
        <v>-1.5216417203977659</v>
      </c>
      <c r="E65">
        <f t="shared" si="12"/>
        <v>0.95671655920446819</v>
      </c>
      <c r="F65">
        <f t="shared" si="13"/>
        <v>5.7089220872255018</v>
      </c>
      <c r="G65">
        <f t="shared" si="3"/>
        <v>32.591791398011175</v>
      </c>
      <c r="H65">
        <f t="shared" si="14"/>
        <v>2.0535901824308578</v>
      </c>
      <c r="I65">
        <f t="shared" si="5"/>
        <v>0.71958956990055833</v>
      </c>
      <c r="J65">
        <f t="shared" si="15"/>
        <v>296.17537419403351</v>
      </c>
      <c r="K65">
        <f t="shared" ca="1" si="7"/>
        <v>4.0044172359828751</v>
      </c>
    </row>
    <row r="66" spans="1:11" x14ac:dyDescent="0.25">
      <c r="A66">
        <v>6</v>
      </c>
      <c r="B66">
        <v>6</v>
      </c>
      <c r="C66">
        <f t="shared" si="16"/>
        <v>36</v>
      </c>
      <c r="D66">
        <v>-1.6183539284102362</v>
      </c>
      <c r="E66">
        <f t="shared" si="12"/>
        <v>0.76329214317952765</v>
      </c>
      <c r="F66">
        <f t="shared" si="13"/>
        <v>5.6664124768630124</v>
      </c>
      <c r="G66">
        <f t="shared" si="3"/>
        <v>32.10823035794882</v>
      </c>
      <c r="H66">
        <f t="shared" si="14"/>
        <v>2.0045338057706821</v>
      </c>
      <c r="I66">
        <f t="shared" si="5"/>
        <v>0.69541151789744082</v>
      </c>
      <c r="J66">
        <f t="shared" si="15"/>
        <v>294.72469107384643</v>
      </c>
      <c r="K66">
        <f t="shared" ca="1" si="7"/>
        <v>1.325687658262612</v>
      </c>
    </row>
    <row r="67" spans="1:11" x14ac:dyDescent="0.25">
      <c r="A67">
        <v>6</v>
      </c>
      <c r="B67">
        <v>6</v>
      </c>
      <c r="C67">
        <f t="shared" si="16"/>
        <v>36</v>
      </c>
      <c r="D67">
        <v>2.2558949627667353</v>
      </c>
      <c r="E67">
        <f t="shared" si="12"/>
        <v>8.5117899255334706</v>
      </c>
      <c r="F67">
        <f t="shared" si="13"/>
        <v>7.1749198472062163</v>
      </c>
      <c r="G67">
        <f t="shared" ref="G67:G111" si="17">15+4.2*A67+5*D67</f>
        <v>51.479474813833676</v>
      </c>
      <c r="H67">
        <f t="shared" si="14"/>
        <v>5.2802515608926583</v>
      </c>
      <c r="I67">
        <f t="shared" ref="I67:I111" si="18">0.2+0.15*A67+0.25*D67</f>
        <v>1.6639737406916837</v>
      </c>
      <c r="J67">
        <f t="shared" si="15"/>
        <v>352.83842444150105</v>
      </c>
      <c r="K67">
        <f t="shared" ref="K67:K111" ca="1" si="19">_xlfn.NORM.INV(RAND(),0,2)</f>
        <v>1.358470379791328</v>
      </c>
    </row>
    <row r="68" spans="1:11" x14ac:dyDescent="0.25">
      <c r="A68">
        <v>6</v>
      </c>
      <c r="B68">
        <v>6</v>
      </c>
      <c r="C68">
        <f t="shared" si="16"/>
        <v>36</v>
      </c>
      <c r="D68">
        <v>1.2679943831874219</v>
      </c>
      <c r="E68">
        <f t="shared" si="12"/>
        <v>6.5359887663748442</v>
      </c>
      <c r="F68">
        <f t="shared" si="13"/>
        <v>6.8220211019856221</v>
      </c>
      <c r="G68">
        <f t="shared" si="17"/>
        <v>46.539971915937116</v>
      </c>
      <c r="H68">
        <f t="shared" si="14"/>
        <v>4.1247218854180234</v>
      </c>
      <c r="I68">
        <f t="shared" si="18"/>
        <v>1.4169985957968554</v>
      </c>
      <c r="J68">
        <f t="shared" si="15"/>
        <v>338.01991574781135</v>
      </c>
      <c r="K68">
        <f t="shared" ca="1" si="19"/>
        <v>1.8949006569542703</v>
      </c>
    </row>
    <row r="69" spans="1:11" x14ac:dyDescent="0.25">
      <c r="A69">
        <v>7</v>
      </c>
      <c r="B69">
        <v>7</v>
      </c>
      <c r="C69">
        <f t="shared" si="16"/>
        <v>49</v>
      </c>
      <c r="D69">
        <v>1.2691209807645827</v>
      </c>
      <c r="E69">
        <f t="shared" si="12"/>
        <v>7.0382419615291649</v>
      </c>
      <c r="F69">
        <f t="shared" si="13"/>
        <v>7.1235949424306071</v>
      </c>
      <c r="G69">
        <f t="shared" si="17"/>
        <v>50.745604903822922</v>
      </c>
      <c r="H69">
        <f t="shared" si="14"/>
        <v>4.7935930506772761</v>
      </c>
      <c r="I69">
        <f t="shared" si="18"/>
        <v>1.5672802451911456</v>
      </c>
      <c r="J69">
        <f t="shared" si="15"/>
        <v>416.03681471146876</v>
      </c>
      <c r="K69">
        <f t="shared" ca="1" si="19"/>
        <v>1.3520597154812826</v>
      </c>
    </row>
    <row r="70" spans="1:11" x14ac:dyDescent="0.25">
      <c r="A70">
        <v>8</v>
      </c>
      <c r="B70">
        <v>8</v>
      </c>
      <c r="C70">
        <f t="shared" si="16"/>
        <v>64</v>
      </c>
      <c r="D70">
        <v>1.9339313634330106</v>
      </c>
      <c r="E70">
        <f t="shared" si="12"/>
        <v>8.8678627268660222</v>
      </c>
      <c r="F70">
        <f t="shared" si="13"/>
        <v>7.6334564135236311</v>
      </c>
      <c r="G70">
        <f t="shared" si="17"/>
        <v>58.269656817165057</v>
      </c>
      <c r="H70">
        <f t="shared" si="14"/>
        <v>6.5763694704732645</v>
      </c>
      <c r="I70">
        <f t="shared" si="18"/>
        <v>1.8834828408582527</v>
      </c>
      <c r="J70">
        <f t="shared" si="15"/>
        <v>516.0089704514952</v>
      </c>
      <c r="K70">
        <f t="shared" ca="1" si="19"/>
        <v>1.8260852760650499</v>
      </c>
    </row>
    <row r="71" spans="1:11" x14ac:dyDescent="0.25">
      <c r="A71">
        <v>8</v>
      </c>
      <c r="B71">
        <v>8</v>
      </c>
      <c r="C71">
        <f t="shared" si="16"/>
        <v>64</v>
      </c>
      <c r="D71">
        <v>1.4616844241684841</v>
      </c>
      <c r="E71">
        <f t="shared" si="12"/>
        <v>7.9233688483369686</v>
      </c>
      <c r="F71">
        <f t="shared" si="13"/>
        <v>7.4771934655218351</v>
      </c>
      <c r="G71">
        <f t="shared" si="17"/>
        <v>55.908422120842424</v>
      </c>
      <c r="H71">
        <f t="shared" si="14"/>
        <v>5.8440327975180679</v>
      </c>
      <c r="I71">
        <f t="shared" si="18"/>
        <v>1.765421106042121</v>
      </c>
      <c r="J71">
        <f t="shared" si="15"/>
        <v>508.92526636252728</v>
      </c>
      <c r="K71">
        <f t="shared" ca="1" si="19"/>
        <v>-9.7456580793962629E-3</v>
      </c>
    </row>
    <row r="72" spans="1:11" x14ac:dyDescent="0.25">
      <c r="A72">
        <v>8</v>
      </c>
      <c r="B72">
        <v>8</v>
      </c>
      <c r="C72">
        <f t="shared" si="16"/>
        <v>64</v>
      </c>
      <c r="D72">
        <v>0.50534539287860947</v>
      </c>
      <c r="E72">
        <f t="shared" si="12"/>
        <v>6.0106907857572187</v>
      </c>
      <c r="F72">
        <f t="shared" si="13"/>
        <v>7.1502955858057398</v>
      </c>
      <c r="G72">
        <f t="shared" si="17"/>
        <v>51.12672696439305</v>
      </c>
      <c r="H72">
        <f t="shared" si="14"/>
        <v>4.6012883861276226</v>
      </c>
      <c r="I72">
        <f t="shared" si="18"/>
        <v>1.5263363482196524</v>
      </c>
      <c r="J72">
        <f t="shared" si="15"/>
        <v>494.58018089317915</v>
      </c>
      <c r="K72">
        <f t="shared" ca="1" si="19"/>
        <v>0.95871826810440197</v>
      </c>
    </row>
    <row r="73" spans="1:11" x14ac:dyDescent="0.25">
      <c r="A73">
        <v>9</v>
      </c>
      <c r="B73">
        <v>9</v>
      </c>
      <c r="C73">
        <f t="shared" si="16"/>
        <v>81</v>
      </c>
      <c r="D73">
        <v>0.14630148346117167</v>
      </c>
      <c r="E73">
        <f t="shared" si="12"/>
        <v>5.7926029669223436</v>
      </c>
      <c r="F73">
        <f t="shared" si="13"/>
        <v>7.3165229048575977</v>
      </c>
      <c r="G73">
        <f t="shared" si="17"/>
        <v>53.53150741730586</v>
      </c>
      <c r="H73">
        <f t="shared" si="14"/>
        <v>4.8869841298709114</v>
      </c>
      <c r="I73">
        <f t="shared" si="18"/>
        <v>1.5865753708652928</v>
      </c>
      <c r="J73">
        <f t="shared" si="15"/>
        <v>591.19452225191753</v>
      </c>
      <c r="K73">
        <f t="shared" ca="1" si="19"/>
        <v>3.8658505379951089</v>
      </c>
    </row>
    <row r="74" spans="1:11" x14ac:dyDescent="0.25">
      <c r="A74">
        <v>11</v>
      </c>
      <c r="B74">
        <v>11</v>
      </c>
      <c r="C74">
        <f t="shared" si="16"/>
        <v>121</v>
      </c>
      <c r="D74">
        <v>2.4515541040075726</v>
      </c>
      <c r="E74">
        <f t="shared" si="12"/>
        <v>11.403108208015144</v>
      </c>
      <c r="F74">
        <f t="shared" si="13"/>
        <v>8.5707508725920789</v>
      </c>
      <c r="G74">
        <f t="shared" si="17"/>
        <v>73.457770520037869</v>
      </c>
      <c r="H74">
        <f t="shared" si="14"/>
        <v>11.738670069541076</v>
      </c>
      <c r="I74">
        <f t="shared" si="18"/>
        <v>2.4628885260018931</v>
      </c>
      <c r="J74">
        <f t="shared" si="15"/>
        <v>865.7733115601136</v>
      </c>
      <c r="K74">
        <f t="shared" ca="1" si="19"/>
        <v>1.182576084079181</v>
      </c>
    </row>
    <row r="75" spans="1:11" x14ac:dyDescent="0.25">
      <c r="A75">
        <v>11</v>
      </c>
      <c r="B75">
        <v>11</v>
      </c>
      <c r="C75">
        <f t="shared" si="16"/>
        <v>121</v>
      </c>
      <c r="D75">
        <v>-1.9416190380122558</v>
      </c>
      <c r="E75">
        <f t="shared" si="12"/>
        <v>2.6167619239754885</v>
      </c>
      <c r="F75">
        <f t="shared" si="13"/>
        <v>7.1757860064203927</v>
      </c>
      <c r="G75">
        <f t="shared" si="17"/>
        <v>51.491904809938724</v>
      </c>
      <c r="H75">
        <f t="shared" si="14"/>
        <v>3.9141384465897424</v>
      </c>
      <c r="I75">
        <f t="shared" si="18"/>
        <v>1.3645952404969359</v>
      </c>
      <c r="J75">
        <f t="shared" si="15"/>
        <v>799.87571442981618</v>
      </c>
      <c r="K75">
        <f t="shared" ca="1" si="19"/>
        <v>3.3179848883918046</v>
      </c>
    </row>
    <row r="76" spans="1:11" x14ac:dyDescent="0.25">
      <c r="A76">
        <v>11</v>
      </c>
      <c r="B76">
        <v>11</v>
      </c>
      <c r="C76">
        <f t="shared" si="16"/>
        <v>121</v>
      </c>
      <c r="D76">
        <v>1.2366474579085502</v>
      </c>
      <c r="E76">
        <f t="shared" si="12"/>
        <v>8.9732949158170996</v>
      </c>
      <c r="F76">
        <f t="shared" si="13"/>
        <v>8.2087293346499592</v>
      </c>
      <c r="G76">
        <f t="shared" si="17"/>
        <v>67.383237289542748</v>
      </c>
      <c r="H76">
        <f t="shared" si="14"/>
        <v>8.6638731147296077</v>
      </c>
      <c r="I76">
        <f t="shared" si="18"/>
        <v>2.1591618644771375</v>
      </c>
      <c r="J76">
        <f t="shared" si="15"/>
        <v>847.54971186862826</v>
      </c>
      <c r="K76">
        <f t="shared" ca="1" si="19"/>
        <v>-1.3817498454460748</v>
      </c>
    </row>
    <row r="77" spans="1:11" x14ac:dyDescent="0.25">
      <c r="A77">
        <v>11</v>
      </c>
      <c r="B77">
        <v>11</v>
      </c>
      <c r="C77">
        <f t="shared" si="16"/>
        <v>121</v>
      </c>
      <c r="D77">
        <v>1.8986033007900278</v>
      </c>
      <c r="E77">
        <f t="shared" si="12"/>
        <v>10.297206601580056</v>
      </c>
      <c r="F77">
        <f t="shared" si="13"/>
        <v>8.4079139210597393</v>
      </c>
      <c r="G77">
        <f t="shared" si="17"/>
        <v>70.693016503950147</v>
      </c>
      <c r="H77">
        <f t="shared" si="14"/>
        <v>10.223109810153304</v>
      </c>
      <c r="I77">
        <f t="shared" si="18"/>
        <v>2.3246508251975069</v>
      </c>
      <c r="J77">
        <f t="shared" si="15"/>
        <v>857.47904951185046</v>
      </c>
      <c r="K77">
        <f t="shared" ca="1" si="19"/>
        <v>-1.9572772013041935</v>
      </c>
    </row>
    <row r="78" spans="1:11" x14ac:dyDescent="0.25">
      <c r="A78">
        <v>3</v>
      </c>
      <c r="B78">
        <v>3</v>
      </c>
      <c r="C78">
        <f t="shared" si="16"/>
        <v>9</v>
      </c>
      <c r="D78">
        <v>-0.90679593050948026</v>
      </c>
      <c r="E78">
        <f t="shared" si="12"/>
        <v>0.68640813898103947</v>
      </c>
      <c r="F78">
        <f t="shared" si="13"/>
        <v>4.802709688025355</v>
      </c>
      <c r="G78">
        <f t="shared" si="17"/>
        <v>23.0660203474526</v>
      </c>
      <c r="H78">
        <f t="shared" si="14"/>
        <v>1.5269938784771475</v>
      </c>
      <c r="I78">
        <f t="shared" si="18"/>
        <v>0.42330101737262982</v>
      </c>
      <c r="J78">
        <f t="shared" si="15"/>
        <v>143.3980610423578</v>
      </c>
      <c r="K78">
        <f t="shared" ca="1" si="19"/>
        <v>-1.8167990183201823</v>
      </c>
    </row>
    <row r="79" spans="1:11" x14ac:dyDescent="0.25">
      <c r="A79">
        <v>3</v>
      </c>
      <c r="B79">
        <v>3</v>
      </c>
      <c r="C79">
        <f t="shared" si="16"/>
        <v>9</v>
      </c>
      <c r="D79">
        <v>0.64825887174468544</v>
      </c>
      <c r="E79">
        <f t="shared" si="12"/>
        <v>3.7965177434893711</v>
      </c>
      <c r="F79">
        <f t="shared" si="13"/>
        <v>5.5534938875201281</v>
      </c>
      <c r="G79">
        <f t="shared" si="17"/>
        <v>30.841294358723427</v>
      </c>
      <c r="H79">
        <f t="shared" si="14"/>
        <v>2.2525540773983015</v>
      </c>
      <c r="I79">
        <f t="shared" si="18"/>
        <v>0.8120647179361713</v>
      </c>
      <c r="J79">
        <f t="shared" si="15"/>
        <v>166.7238830761703</v>
      </c>
      <c r="K79">
        <f t="shared" ca="1" si="19"/>
        <v>1.1706860540613249</v>
      </c>
    </row>
    <row r="80" spans="1:11" x14ac:dyDescent="0.25">
      <c r="A80">
        <v>3</v>
      </c>
      <c r="B80">
        <v>3</v>
      </c>
      <c r="C80">
        <f t="shared" si="16"/>
        <v>9</v>
      </c>
      <c r="D80">
        <v>-2.1638817929825054</v>
      </c>
      <c r="E80">
        <f t="shared" si="12"/>
        <v>-1.8277635859650108</v>
      </c>
      <c r="F80">
        <f t="shared" si="13"/>
        <v>4.0964119708700535</v>
      </c>
      <c r="G80">
        <f t="shared" si="17"/>
        <v>16.780591035087475</v>
      </c>
      <c r="H80">
        <f t="shared" si="14"/>
        <v>1.1151953058322557</v>
      </c>
      <c r="I80">
        <f t="shared" si="18"/>
        <v>0.10902955175437357</v>
      </c>
      <c r="J80">
        <f t="shared" si="15"/>
        <v>124.54177310526242</v>
      </c>
      <c r="K80">
        <f t="shared" ca="1" si="19"/>
        <v>-0.24845314729636644</v>
      </c>
    </row>
    <row r="81" spans="1:11" x14ac:dyDescent="0.25">
      <c r="A81">
        <v>3</v>
      </c>
      <c r="B81">
        <v>3</v>
      </c>
      <c r="C81">
        <f t="shared" si="16"/>
        <v>9</v>
      </c>
      <c r="D81">
        <v>-1.5959316130165122</v>
      </c>
      <c r="E81">
        <f t="shared" si="12"/>
        <v>-0.69186322603302441</v>
      </c>
      <c r="F81">
        <f t="shared" si="13"/>
        <v>4.4294855158265776</v>
      </c>
      <c r="G81">
        <f t="shared" si="17"/>
        <v>19.620341934917441</v>
      </c>
      <c r="H81">
        <f t="shared" si="14"/>
        <v>1.2853320591389219</v>
      </c>
      <c r="I81">
        <f t="shared" si="18"/>
        <v>0.25101709674587186</v>
      </c>
      <c r="J81">
        <f t="shared" si="15"/>
        <v>133.06102580475232</v>
      </c>
      <c r="K81">
        <f t="shared" ca="1" si="19"/>
        <v>-4.7359600346921038</v>
      </c>
    </row>
    <row r="82" spans="1:11" x14ac:dyDescent="0.25">
      <c r="A82">
        <v>3</v>
      </c>
      <c r="B82">
        <v>3</v>
      </c>
      <c r="C82">
        <f t="shared" si="16"/>
        <v>9</v>
      </c>
      <c r="D82">
        <v>1.9079820263117557</v>
      </c>
      <c r="E82">
        <f t="shared" si="12"/>
        <v>6.3159640526235119</v>
      </c>
      <c r="F82">
        <f t="shared" si="13"/>
        <v>6.0942522208683467</v>
      </c>
      <c r="G82">
        <f t="shared" si="17"/>
        <v>37.139910131558779</v>
      </c>
      <c r="H82">
        <f t="shared" si="14"/>
        <v>3.0863695787662633</v>
      </c>
      <c r="I82">
        <f t="shared" si="18"/>
        <v>1.1269955065779389</v>
      </c>
      <c r="J82">
        <f t="shared" si="15"/>
        <v>185.61973039467634</v>
      </c>
      <c r="K82">
        <f t="shared" ca="1" si="19"/>
        <v>-0.90512322681843571</v>
      </c>
    </row>
    <row r="83" spans="1:11" x14ac:dyDescent="0.25">
      <c r="A83">
        <v>4</v>
      </c>
      <c r="B83">
        <v>4</v>
      </c>
      <c r="C83">
        <f t="shared" si="16"/>
        <v>16</v>
      </c>
      <c r="D83">
        <v>1.650384320196538</v>
      </c>
      <c r="E83">
        <f t="shared" si="12"/>
        <v>6.300768640393076</v>
      </c>
      <c r="F83">
        <f t="shared" si="13"/>
        <v>6.3286587521356132</v>
      </c>
      <c r="G83">
        <f t="shared" si="17"/>
        <v>40.051921600982695</v>
      </c>
      <c r="H83">
        <f t="shared" si="14"/>
        <v>3.3622018775616476</v>
      </c>
      <c r="I83">
        <f t="shared" si="18"/>
        <v>1.2125960800491344</v>
      </c>
      <c r="J83">
        <f t="shared" si="15"/>
        <v>223.75576480294808</v>
      </c>
      <c r="K83">
        <f t="shared" ca="1" si="19"/>
        <v>1.1473387444188623</v>
      </c>
    </row>
    <row r="84" spans="1:11" x14ac:dyDescent="0.25">
      <c r="A84">
        <v>4</v>
      </c>
      <c r="B84">
        <v>4</v>
      </c>
      <c r="C84">
        <f t="shared" si="16"/>
        <v>16</v>
      </c>
      <c r="D84">
        <v>2.4335182211177049</v>
      </c>
      <c r="E84">
        <f t="shared" si="12"/>
        <v>7.8670364422354098</v>
      </c>
      <c r="F84">
        <f t="shared" si="13"/>
        <v>6.6308062183710756</v>
      </c>
      <c r="G84">
        <f t="shared" si="17"/>
        <v>43.967591105588525</v>
      </c>
      <c r="H84">
        <f t="shared" si="14"/>
        <v>4.0893235095213907</v>
      </c>
      <c r="I84">
        <f t="shared" si="18"/>
        <v>1.4083795552794263</v>
      </c>
      <c r="J84">
        <f t="shared" si="15"/>
        <v>235.50277331676557</v>
      </c>
      <c r="K84">
        <f t="shared" ca="1" si="19"/>
        <v>-0.17931042682362019</v>
      </c>
    </row>
    <row r="85" spans="1:11" x14ac:dyDescent="0.25">
      <c r="A85">
        <v>4</v>
      </c>
      <c r="B85">
        <v>4</v>
      </c>
      <c r="C85">
        <f t="shared" si="16"/>
        <v>16</v>
      </c>
      <c r="D85">
        <v>1.8841945152049384</v>
      </c>
      <c r="E85">
        <f t="shared" si="12"/>
        <v>6.7683890304098764</v>
      </c>
      <c r="F85">
        <f t="shared" si="13"/>
        <v>6.4203561097515998</v>
      </c>
      <c r="G85">
        <f t="shared" si="17"/>
        <v>41.220972576024693</v>
      </c>
      <c r="H85">
        <f t="shared" si="14"/>
        <v>3.5645885333904239</v>
      </c>
      <c r="I85">
        <f t="shared" si="18"/>
        <v>1.2710486288012346</v>
      </c>
      <c r="J85">
        <f t="shared" si="15"/>
        <v>227.26291772807409</v>
      </c>
      <c r="K85">
        <f t="shared" ca="1" si="19"/>
        <v>2.4498080477475948</v>
      </c>
    </row>
    <row r="86" spans="1:11" x14ac:dyDescent="0.25">
      <c r="A86">
        <v>4</v>
      </c>
      <c r="B86">
        <v>4</v>
      </c>
      <c r="C86">
        <f t="shared" si="16"/>
        <v>16</v>
      </c>
      <c r="D86">
        <v>-3.1403924439482571</v>
      </c>
      <c r="E86">
        <f t="shared" si="12"/>
        <v>-3.2807848878965142</v>
      </c>
      <c r="F86">
        <f t="shared" si="13"/>
        <v>4.0122360075472523</v>
      </c>
      <c r="G86">
        <f t="shared" si="17"/>
        <v>16.098037780258714</v>
      </c>
      <c r="H86">
        <f t="shared" si="14"/>
        <v>1.0150134757564282</v>
      </c>
      <c r="I86">
        <f t="shared" si="18"/>
        <v>1.4901889012935765E-2</v>
      </c>
      <c r="J86">
        <f t="shared" si="15"/>
        <v>151.89411334077613</v>
      </c>
      <c r="K86">
        <f t="shared" ca="1" si="19"/>
        <v>-5.0680196423677923</v>
      </c>
    </row>
    <row r="87" spans="1:11" x14ac:dyDescent="0.25">
      <c r="A87">
        <v>12</v>
      </c>
      <c r="B87">
        <v>12</v>
      </c>
      <c r="C87">
        <f t="shared" si="16"/>
        <v>144</v>
      </c>
      <c r="D87">
        <v>-2.0268661402489565</v>
      </c>
      <c r="E87">
        <f t="shared" si="12"/>
        <v>2.946267719502087</v>
      </c>
      <c r="F87">
        <f t="shared" si="13"/>
        <v>7.4340883300345055</v>
      </c>
      <c r="G87">
        <f t="shared" si="17"/>
        <v>55.265669298755228</v>
      </c>
      <c r="H87">
        <f t="shared" si="14"/>
        <v>4.4516885112442299</v>
      </c>
      <c r="I87">
        <f t="shared" si="18"/>
        <v>1.4932834649377607</v>
      </c>
      <c r="J87">
        <f t="shared" si="15"/>
        <v>936.59700789626561</v>
      </c>
      <c r="K87">
        <f t="shared" ca="1" si="19"/>
        <v>-1.3849937879681273</v>
      </c>
    </row>
    <row r="88" spans="1:11" x14ac:dyDescent="0.25">
      <c r="A88">
        <v>12</v>
      </c>
      <c r="B88">
        <v>12</v>
      </c>
      <c r="C88">
        <f t="shared" si="16"/>
        <v>144</v>
      </c>
      <c r="D88">
        <v>-3.2366395400112298</v>
      </c>
      <c r="E88">
        <f t="shared" si="12"/>
        <v>0.52672091997754045</v>
      </c>
      <c r="F88">
        <f t="shared" si="13"/>
        <v>7.0154687868982677</v>
      </c>
      <c r="G88">
        <f t="shared" si="17"/>
        <v>49.216802299943858</v>
      </c>
      <c r="H88">
        <f t="shared" si="14"/>
        <v>3.2898438939271384</v>
      </c>
      <c r="I88">
        <f t="shared" si="18"/>
        <v>1.1908401149971923</v>
      </c>
      <c r="J88">
        <f t="shared" si="15"/>
        <v>918.45040689983159</v>
      </c>
      <c r="K88">
        <f t="shared" ca="1" si="19"/>
        <v>-0.75288429337579843</v>
      </c>
    </row>
    <row r="89" spans="1:11" x14ac:dyDescent="0.25">
      <c r="A89">
        <v>12</v>
      </c>
      <c r="B89">
        <v>12</v>
      </c>
      <c r="C89">
        <f t="shared" si="16"/>
        <v>144</v>
      </c>
      <c r="D89">
        <v>1.7805252763668951</v>
      </c>
      <c r="E89">
        <f t="shared" si="12"/>
        <v>10.561050552733789</v>
      </c>
      <c r="F89">
        <f t="shared" si="13"/>
        <v>8.6198971213022304</v>
      </c>
      <c r="G89">
        <f t="shared" si="17"/>
        <v>74.302626381834486</v>
      </c>
      <c r="H89">
        <f t="shared" si="14"/>
        <v>11.532063879564053</v>
      </c>
      <c r="I89">
        <f t="shared" si="18"/>
        <v>2.4451313190917237</v>
      </c>
      <c r="J89">
        <f t="shared" si="15"/>
        <v>993.7078791455034</v>
      </c>
      <c r="K89">
        <f t="shared" ca="1" si="19"/>
        <v>-0.14480058870292986</v>
      </c>
    </row>
    <row r="90" spans="1:11" x14ac:dyDescent="0.25">
      <c r="A90">
        <v>12</v>
      </c>
      <c r="B90">
        <v>12</v>
      </c>
      <c r="C90">
        <f t="shared" si="16"/>
        <v>144</v>
      </c>
      <c r="D90">
        <v>-1.2505358076208948</v>
      </c>
      <c r="E90">
        <f t="shared" si="12"/>
        <v>4.4989283847582104</v>
      </c>
      <c r="F90">
        <f t="shared" si="13"/>
        <v>7.6907295467917436</v>
      </c>
      <c r="G90">
        <f t="shared" si="17"/>
        <v>59.147320961895531</v>
      </c>
      <c r="H90">
        <f t="shared" si="14"/>
        <v>5.4052248364807118</v>
      </c>
      <c r="I90">
        <f t="shared" si="18"/>
        <v>1.6873660480947761</v>
      </c>
      <c r="J90">
        <f t="shared" si="15"/>
        <v>948.24196288568658</v>
      </c>
      <c r="K90">
        <f t="shared" ca="1" si="19"/>
        <v>1.0099413154365284</v>
      </c>
    </row>
    <row r="91" spans="1:11" x14ac:dyDescent="0.25">
      <c r="A91">
        <v>11</v>
      </c>
      <c r="B91">
        <v>11</v>
      </c>
      <c r="C91">
        <f t="shared" si="16"/>
        <v>121</v>
      </c>
      <c r="D91">
        <v>0.68192497079341485</v>
      </c>
      <c r="E91">
        <f t="shared" si="12"/>
        <v>7.8638499415868299</v>
      </c>
      <c r="F91">
        <f t="shared" si="13"/>
        <v>8.0380112499278749</v>
      </c>
      <c r="G91">
        <f t="shared" si="17"/>
        <v>64.609624853967077</v>
      </c>
      <c r="H91">
        <f t="shared" si="14"/>
        <v>7.541953570551537</v>
      </c>
      <c r="I91">
        <f t="shared" si="18"/>
        <v>2.0204812426983536</v>
      </c>
      <c r="J91">
        <f t="shared" si="15"/>
        <v>839.22887456190119</v>
      </c>
      <c r="K91">
        <f t="shared" ca="1" si="19"/>
        <v>0.61806058719399992</v>
      </c>
    </row>
    <row r="92" spans="1:11" x14ac:dyDescent="0.25">
      <c r="A92">
        <v>11</v>
      </c>
      <c r="B92">
        <v>11</v>
      </c>
      <c r="C92">
        <f t="shared" si="16"/>
        <v>121</v>
      </c>
      <c r="D92">
        <v>0.55946981525493966</v>
      </c>
      <c r="E92">
        <f t="shared" si="12"/>
        <v>7.6189396305098791</v>
      </c>
      <c r="F92">
        <f t="shared" si="13"/>
        <v>7.9998343155514604</v>
      </c>
      <c r="G92">
        <f t="shared" si="17"/>
        <v>63.997349076274702</v>
      </c>
      <c r="H92">
        <f t="shared" si="14"/>
        <v>7.3145641804674861</v>
      </c>
      <c r="I92">
        <f t="shared" si="18"/>
        <v>1.9898674538137349</v>
      </c>
      <c r="J92">
        <f t="shared" si="15"/>
        <v>837.39204722882414</v>
      </c>
      <c r="K92">
        <f t="shared" ca="1" si="19"/>
        <v>-2.968797656772399</v>
      </c>
    </row>
    <row r="93" spans="1:11" x14ac:dyDescent="0.25">
      <c r="A93">
        <v>11</v>
      </c>
      <c r="B93">
        <v>11</v>
      </c>
      <c r="C93">
        <f t="shared" si="16"/>
        <v>121</v>
      </c>
      <c r="D93">
        <v>-0.81182517512098984</v>
      </c>
      <c r="E93">
        <f t="shared" si="12"/>
        <v>4.8763496497580201</v>
      </c>
      <c r="F93">
        <f t="shared" si="13"/>
        <v>7.5591582947041829</v>
      </c>
      <c r="G93">
        <f t="shared" si="17"/>
        <v>57.140874124395054</v>
      </c>
      <c r="H93">
        <f t="shared" si="14"/>
        <v>5.191609196347569</v>
      </c>
      <c r="I93">
        <f t="shared" si="18"/>
        <v>1.6470437062197525</v>
      </c>
      <c r="J93">
        <f t="shared" si="15"/>
        <v>816.82262237318514</v>
      </c>
      <c r="K93">
        <f t="shared" ca="1" si="19"/>
        <v>-1.4690346917728647</v>
      </c>
    </row>
    <row r="94" spans="1:11" x14ac:dyDescent="0.25">
      <c r="A94">
        <v>11</v>
      </c>
      <c r="B94">
        <v>11</v>
      </c>
      <c r="C94">
        <f t="shared" si="16"/>
        <v>121</v>
      </c>
      <c r="D94">
        <v>-1.4099668177588836</v>
      </c>
      <c r="E94">
        <f t="shared" si="12"/>
        <v>3.6800663644822329</v>
      </c>
      <c r="F94">
        <f t="shared" si="13"/>
        <v>7.358679630966793</v>
      </c>
      <c r="G94">
        <f t="shared" si="17"/>
        <v>54.150165911205583</v>
      </c>
      <c r="H94">
        <f t="shared" si="14"/>
        <v>4.470535926723227</v>
      </c>
      <c r="I94">
        <f t="shared" si="18"/>
        <v>1.497508295560279</v>
      </c>
      <c r="J94">
        <f t="shared" si="15"/>
        <v>807.85049773361675</v>
      </c>
      <c r="K94">
        <f t="shared" ca="1" si="19"/>
        <v>2.6194848685198724</v>
      </c>
    </row>
    <row r="95" spans="1:11" x14ac:dyDescent="0.25">
      <c r="A95">
        <v>20</v>
      </c>
      <c r="B95">
        <v>20</v>
      </c>
      <c r="C95">
        <f t="shared" si="16"/>
        <v>400</v>
      </c>
      <c r="D95">
        <v>0.57831891646797096</v>
      </c>
      <c r="E95">
        <f t="shared" si="12"/>
        <v>12.156637832935942</v>
      </c>
      <c r="F95">
        <f t="shared" si="13"/>
        <v>10.094136643732334</v>
      </c>
      <c r="G95">
        <f t="shared" si="17"/>
        <v>101.89159458233985</v>
      </c>
      <c r="H95">
        <f t="shared" si="14"/>
        <v>28.348659046755127</v>
      </c>
      <c r="I95">
        <f t="shared" si="18"/>
        <v>3.344579729116993</v>
      </c>
      <c r="J95">
        <f t="shared" si="15"/>
        <v>2511.6747837470198</v>
      </c>
      <c r="K95">
        <f t="shared" ca="1" si="19"/>
        <v>-1.4635784795704536</v>
      </c>
    </row>
    <row r="96" spans="1:11" x14ac:dyDescent="0.25">
      <c r="A96">
        <v>19</v>
      </c>
      <c r="B96">
        <v>19</v>
      </c>
      <c r="C96">
        <f t="shared" si="16"/>
        <v>361</v>
      </c>
      <c r="D96">
        <v>-0.86711491868434953</v>
      </c>
      <c r="E96">
        <f t="shared" si="12"/>
        <v>8.7657701626313003</v>
      </c>
      <c r="F96">
        <f t="shared" si="13"/>
        <v>9.5112788523193998</v>
      </c>
      <c r="G96">
        <f t="shared" si="17"/>
        <v>90.464425406578243</v>
      </c>
      <c r="H96">
        <f t="shared" si="14"/>
        <v>17.00013474716987</v>
      </c>
      <c r="I96">
        <f t="shared" si="18"/>
        <v>2.833221270328913</v>
      </c>
      <c r="J96">
        <f t="shared" si="15"/>
        <v>2255.993276219735</v>
      </c>
      <c r="K96">
        <f t="shared" ca="1" si="19"/>
        <v>0.92387703824501777</v>
      </c>
    </row>
    <row r="97" spans="1:11" x14ac:dyDescent="0.25">
      <c r="A97">
        <v>19</v>
      </c>
      <c r="B97">
        <v>19</v>
      </c>
      <c r="C97">
        <f t="shared" si="16"/>
        <v>361</v>
      </c>
      <c r="D97">
        <v>3.3026843773403116</v>
      </c>
      <c r="E97">
        <f t="shared" si="12"/>
        <v>17.105368754680622</v>
      </c>
      <c r="F97">
        <f t="shared" si="13"/>
        <v>10.550517612264413</v>
      </c>
      <c r="G97">
        <f t="shared" si="17"/>
        <v>111.31342188670155</v>
      </c>
      <c r="H97">
        <f t="shared" si="14"/>
        <v>48.215044279361528</v>
      </c>
      <c r="I97">
        <f t="shared" si="18"/>
        <v>3.8756710943350781</v>
      </c>
      <c r="J97">
        <f t="shared" si="15"/>
        <v>2318.5402656601045</v>
      </c>
      <c r="K97">
        <f t="shared" ca="1" si="19"/>
        <v>-1.8481819701915716</v>
      </c>
    </row>
    <row r="98" spans="1:11" x14ac:dyDescent="0.25">
      <c r="A98">
        <v>20</v>
      </c>
      <c r="B98">
        <v>20</v>
      </c>
      <c r="C98">
        <f t="shared" si="16"/>
        <v>400</v>
      </c>
      <c r="D98">
        <v>3.3100523788209451</v>
      </c>
      <c r="E98">
        <f t="shared" si="12"/>
        <v>17.62010475764189</v>
      </c>
      <c r="F98">
        <f t="shared" si="13"/>
        <v>10.749430770701522</v>
      </c>
      <c r="G98">
        <f t="shared" si="17"/>
        <v>115.55026189410472</v>
      </c>
      <c r="H98">
        <f t="shared" si="14"/>
        <v>56.121169523297269</v>
      </c>
      <c r="I98">
        <f t="shared" si="18"/>
        <v>4.0275130947052364</v>
      </c>
      <c r="J98">
        <f t="shared" si="15"/>
        <v>2552.6507856823141</v>
      </c>
      <c r="K98">
        <f t="shared" ca="1" si="19"/>
        <v>1.9540644821023774</v>
      </c>
    </row>
    <row r="99" spans="1:11" x14ac:dyDescent="0.25">
      <c r="A99">
        <v>18</v>
      </c>
      <c r="B99">
        <v>18</v>
      </c>
      <c r="C99">
        <f t="shared" si="16"/>
        <v>324</v>
      </c>
      <c r="D99">
        <v>-1.3359919846338897</v>
      </c>
      <c r="E99">
        <f t="shared" si="12"/>
        <v>7.3280160307322202</v>
      </c>
      <c r="F99">
        <f t="shared" si="13"/>
        <v>9.1607881798909947</v>
      </c>
      <c r="G99">
        <f t="shared" si="17"/>
        <v>83.92004007683056</v>
      </c>
      <c r="H99">
        <f t="shared" si="14"/>
        <v>13.013691607886356</v>
      </c>
      <c r="I99">
        <f t="shared" si="18"/>
        <v>2.5660020038415277</v>
      </c>
      <c r="J99">
        <f t="shared" si="15"/>
        <v>2026.9601202304916</v>
      </c>
      <c r="K99">
        <f t="shared" ca="1" si="19"/>
        <v>-0.44164503289686907</v>
      </c>
    </row>
    <row r="100" spans="1:11" x14ac:dyDescent="0.25">
      <c r="A100">
        <v>17</v>
      </c>
      <c r="B100">
        <v>17</v>
      </c>
      <c r="C100">
        <f t="shared" si="16"/>
        <v>289</v>
      </c>
      <c r="D100">
        <v>-2.466548524466468</v>
      </c>
      <c r="E100">
        <f t="shared" si="12"/>
        <v>4.566902951067064</v>
      </c>
      <c r="F100">
        <f t="shared" si="13"/>
        <v>8.6062336348525683</v>
      </c>
      <c r="G100">
        <f t="shared" si="17"/>
        <v>74.067257377667659</v>
      </c>
      <c r="H100">
        <f t="shared" si="14"/>
        <v>8.4432125399691422</v>
      </c>
      <c r="I100">
        <f t="shared" si="18"/>
        <v>2.133362868883383</v>
      </c>
      <c r="J100">
        <f t="shared" si="15"/>
        <v>1800.001772133003</v>
      </c>
      <c r="K100">
        <f t="shared" ca="1" si="19"/>
        <v>1.0435509521982218</v>
      </c>
    </row>
    <row r="101" spans="1:11" x14ac:dyDescent="0.25">
      <c r="A101">
        <v>16</v>
      </c>
      <c r="B101">
        <v>16</v>
      </c>
      <c r="C101">
        <f t="shared" si="16"/>
        <v>256</v>
      </c>
      <c r="D101">
        <v>1.6703955632406313</v>
      </c>
      <c r="E101">
        <f t="shared" si="12"/>
        <v>12.340791126481262</v>
      </c>
      <c r="F101">
        <f t="shared" si="13"/>
        <v>9.5158802964414786</v>
      </c>
      <c r="G101">
        <f t="shared" si="17"/>
        <v>90.551977816203163</v>
      </c>
      <c r="H101">
        <f t="shared" si="14"/>
        <v>20.442148877650848</v>
      </c>
      <c r="I101">
        <f t="shared" si="18"/>
        <v>3.0175988908101581</v>
      </c>
      <c r="J101">
        <f t="shared" si="15"/>
        <v>1664.0559334486095</v>
      </c>
      <c r="K101">
        <f t="shared" ca="1" si="19"/>
        <v>1.2924782959940426</v>
      </c>
    </row>
    <row r="102" spans="1:11" x14ac:dyDescent="0.25">
      <c r="A102">
        <v>15</v>
      </c>
      <c r="B102">
        <v>15</v>
      </c>
      <c r="C102">
        <f t="shared" si="16"/>
        <v>225</v>
      </c>
      <c r="D102">
        <v>-0.4096833942996721</v>
      </c>
      <c r="E102">
        <f t="shared" si="12"/>
        <v>7.6806332114006555</v>
      </c>
      <c r="F102">
        <f t="shared" si="13"/>
        <v>8.7150205409110573</v>
      </c>
      <c r="G102">
        <f t="shared" si="17"/>
        <v>75.951583028501645</v>
      </c>
      <c r="H102">
        <f t="shared" si="14"/>
        <v>10.460216448805133</v>
      </c>
      <c r="I102">
        <f t="shared" si="18"/>
        <v>2.3475791514250823</v>
      </c>
      <c r="J102">
        <f t="shared" si="15"/>
        <v>1446.8547490855049</v>
      </c>
      <c r="K102">
        <f t="shared" ca="1" si="19"/>
        <v>-1.1587523806222098</v>
      </c>
    </row>
    <row r="103" spans="1:11" x14ac:dyDescent="0.25">
      <c r="A103">
        <v>15</v>
      </c>
      <c r="B103">
        <v>15</v>
      </c>
      <c r="C103">
        <f t="shared" si="16"/>
        <v>225</v>
      </c>
      <c r="D103">
        <v>-0.29613729299243091</v>
      </c>
      <c r="E103">
        <f t="shared" si="12"/>
        <v>7.9077254140151378</v>
      </c>
      <c r="F103">
        <f t="shared" si="13"/>
        <v>8.7475318539024389</v>
      </c>
      <c r="G103">
        <f t="shared" si="17"/>
        <v>76.519313535037838</v>
      </c>
      <c r="H103">
        <f t="shared" si="14"/>
        <v>10.761400204013126</v>
      </c>
      <c r="I103">
        <f t="shared" si="18"/>
        <v>2.3759656767518926</v>
      </c>
      <c r="J103">
        <f t="shared" si="15"/>
        <v>1448.5579406051136</v>
      </c>
      <c r="K103">
        <f t="shared" ca="1" si="19"/>
        <v>-2.3795647879473569</v>
      </c>
    </row>
    <row r="104" spans="1:11" x14ac:dyDescent="0.25">
      <c r="A104">
        <v>17</v>
      </c>
      <c r="B104">
        <v>17</v>
      </c>
      <c r="C104">
        <f t="shared" si="16"/>
        <v>289</v>
      </c>
      <c r="D104">
        <v>-3.8575775469640448</v>
      </c>
      <c r="E104">
        <f t="shared" ref="E104:E111" si="20">1+0.5*A104+2*D104</f>
        <v>1.7848449060719105</v>
      </c>
      <c r="F104">
        <f t="shared" ref="F104:F111" si="21">SQRT(G104)</f>
        <v>8.1921982559737767</v>
      </c>
      <c r="G104">
        <f t="shared" si="17"/>
        <v>67.112112265179775</v>
      </c>
      <c r="H104">
        <f t="shared" ref="H104:H111" si="22">EXP(I104)</f>
        <v>5.963190241327383</v>
      </c>
      <c r="I104">
        <f t="shared" si="18"/>
        <v>1.7856056132589888</v>
      </c>
      <c r="J104">
        <f t="shared" ref="J104:J111" si="23">103+6*C104+15*D104</f>
        <v>1779.1363367955394</v>
      </c>
      <c r="K104">
        <f t="shared" ca="1" si="19"/>
        <v>-3.6171667631011823</v>
      </c>
    </row>
    <row r="105" spans="1:11" x14ac:dyDescent="0.25">
      <c r="A105">
        <v>17</v>
      </c>
      <c r="B105">
        <v>17</v>
      </c>
      <c r="C105">
        <f t="shared" si="16"/>
        <v>289</v>
      </c>
      <c r="D105">
        <v>-5.8454187515063552E-3</v>
      </c>
      <c r="E105">
        <f t="shared" si="20"/>
        <v>9.4883091624969875</v>
      </c>
      <c r="F105">
        <f t="shared" si="21"/>
        <v>9.2935877305937389</v>
      </c>
      <c r="G105">
        <f t="shared" si="17"/>
        <v>86.370772906242479</v>
      </c>
      <c r="H105">
        <f t="shared" si="22"/>
        <v>15.619789145490287</v>
      </c>
      <c r="I105">
        <f t="shared" si="18"/>
        <v>2.7485386453121232</v>
      </c>
      <c r="J105">
        <f t="shared" si="23"/>
        <v>1836.9123187187274</v>
      </c>
      <c r="K105">
        <f t="shared" ca="1" si="19"/>
        <v>1.4935702313813102</v>
      </c>
    </row>
    <row r="106" spans="1:11" x14ac:dyDescent="0.25">
      <c r="A106">
        <v>17</v>
      </c>
      <c r="B106">
        <v>17</v>
      </c>
      <c r="C106">
        <f t="shared" si="16"/>
        <v>289</v>
      </c>
      <c r="D106">
        <v>0.33023770434272426</v>
      </c>
      <c r="E106">
        <f t="shared" si="20"/>
        <v>10.160475408685448</v>
      </c>
      <c r="F106">
        <f t="shared" si="21"/>
        <v>9.3835594803738331</v>
      </c>
      <c r="G106">
        <f t="shared" si="17"/>
        <v>88.051188521713627</v>
      </c>
      <c r="H106">
        <f t="shared" si="22"/>
        <v>16.98888702838283</v>
      </c>
      <c r="I106">
        <f t="shared" si="18"/>
        <v>2.8325594260856812</v>
      </c>
      <c r="J106">
        <f t="shared" si="23"/>
        <v>1841.9535655651409</v>
      </c>
      <c r="K106">
        <f t="shared" ca="1" si="19"/>
        <v>-3.067222606151768</v>
      </c>
    </row>
    <row r="107" spans="1:11" x14ac:dyDescent="0.25">
      <c r="A107">
        <v>19</v>
      </c>
      <c r="B107">
        <v>19</v>
      </c>
      <c r="C107">
        <f t="shared" si="16"/>
        <v>361</v>
      </c>
      <c r="D107">
        <v>-2.4787074222087448</v>
      </c>
      <c r="E107">
        <f t="shared" si="20"/>
        <v>5.5425851555825103</v>
      </c>
      <c r="F107">
        <f t="shared" si="21"/>
        <v>9.0778005534907109</v>
      </c>
      <c r="G107">
        <f t="shared" si="17"/>
        <v>82.40646288895627</v>
      </c>
      <c r="H107">
        <f t="shared" si="22"/>
        <v>11.362553232803361</v>
      </c>
      <c r="I107">
        <f t="shared" si="18"/>
        <v>2.4303231444478142</v>
      </c>
      <c r="J107">
        <f t="shared" si="23"/>
        <v>2231.8193886668687</v>
      </c>
      <c r="K107">
        <f t="shared" ca="1" si="19"/>
        <v>0.53347481073547809</v>
      </c>
    </row>
    <row r="108" spans="1:11" x14ac:dyDescent="0.25">
      <c r="A108">
        <v>20</v>
      </c>
      <c r="B108">
        <v>20</v>
      </c>
      <c r="C108">
        <f t="shared" si="16"/>
        <v>400</v>
      </c>
      <c r="D108">
        <v>-0.45911916682172915</v>
      </c>
      <c r="E108">
        <f t="shared" si="20"/>
        <v>10.081761666356542</v>
      </c>
      <c r="F108">
        <f t="shared" si="21"/>
        <v>9.8338397468075183</v>
      </c>
      <c r="G108">
        <f t="shared" si="17"/>
        <v>96.704404165891361</v>
      </c>
      <c r="H108">
        <f t="shared" si="22"/>
        <v>21.872282769889235</v>
      </c>
      <c r="I108">
        <f t="shared" si="18"/>
        <v>3.0852202082945679</v>
      </c>
      <c r="J108">
        <f t="shared" si="23"/>
        <v>2496.1132124976739</v>
      </c>
      <c r="K108">
        <f t="shared" ca="1" si="19"/>
        <v>-2.0633838785257406</v>
      </c>
    </row>
    <row r="109" spans="1:11" x14ac:dyDescent="0.25">
      <c r="A109">
        <v>20.5</v>
      </c>
      <c r="B109">
        <v>20.5</v>
      </c>
      <c r="C109">
        <f t="shared" si="16"/>
        <v>420.25</v>
      </c>
      <c r="D109">
        <v>-1.0530227767578348</v>
      </c>
      <c r="E109">
        <f t="shared" si="20"/>
        <v>9.1439544464843294</v>
      </c>
      <c r="F109">
        <f t="shared" si="21"/>
        <v>9.7895294123982719</v>
      </c>
      <c r="G109">
        <f t="shared" si="17"/>
        <v>95.834886116210839</v>
      </c>
      <c r="H109">
        <f t="shared" si="22"/>
        <v>20.322818236013617</v>
      </c>
      <c r="I109">
        <f t="shared" si="18"/>
        <v>3.0117443058105411</v>
      </c>
      <c r="J109">
        <f t="shared" si="23"/>
        <v>2608.7046583486326</v>
      </c>
      <c r="K109">
        <f t="shared" ca="1" si="19"/>
        <v>7.7954507659994579E-2</v>
      </c>
    </row>
    <row r="110" spans="1:11" x14ac:dyDescent="0.25">
      <c r="A110">
        <v>13</v>
      </c>
      <c r="B110">
        <v>13</v>
      </c>
      <c r="C110">
        <f t="shared" si="16"/>
        <v>169</v>
      </c>
      <c r="D110">
        <v>-0.26242289985745587</v>
      </c>
      <c r="E110">
        <f t="shared" si="20"/>
        <v>6.9751542002850879</v>
      </c>
      <c r="F110">
        <f t="shared" si="21"/>
        <v>8.2636484376280617</v>
      </c>
      <c r="G110">
        <f t="shared" si="17"/>
        <v>68.287885500712719</v>
      </c>
      <c r="H110">
        <f t="shared" si="22"/>
        <v>8.0397201473024857</v>
      </c>
      <c r="I110">
        <f t="shared" si="18"/>
        <v>2.0843942750356361</v>
      </c>
      <c r="J110">
        <f t="shared" si="23"/>
        <v>1113.0636565021382</v>
      </c>
      <c r="K110">
        <f t="shared" ca="1" si="19"/>
        <v>3.1425128507771372</v>
      </c>
    </row>
    <row r="111" spans="1:11" x14ac:dyDescent="0.25">
      <c r="A111">
        <v>19</v>
      </c>
      <c r="B111">
        <v>19</v>
      </c>
      <c r="C111">
        <f t="shared" si="16"/>
        <v>361</v>
      </c>
      <c r="D111">
        <v>-1.6159126076581911</v>
      </c>
      <c r="E111">
        <f t="shared" si="20"/>
        <v>7.2681747846836178</v>
      </c>
      <c r="F111">
        <f t="shared" si="21"/>
        <v>9.312380842819362</v>
      </c>
      <c r="G111">
        <f t="shared" si="17"/>
        <v>86.720436961709041</v>
      </c>
      <c r="H111">
        <f t="shared" si="22"/>
        <v>14.097843579804437</v>
      </c>
      <c r="I111">
        <f t="shared" si="18"/>
        <v>2.6460218480854527</v>
      </c>
      <c r="J111">
        <f t="shared" si="23"/>
        <v>2244.7613108851269</v>
      </c>
      <c r="K111">
        <f t="shared" ca="1" si="19"/>
        <v>-3.0114559118268649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2016-09-27T15:07:57Z</dcterms:modified>
</cp:coreProperties>
</file>