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40" activeTab="3"/>
  </bookViews>
  <sheets>
    <sheet name="Rotator" sheetId="1" r:id="rId1"/>
    <sheet name="Transect" sheetId="2" r:id="rId2"/>
    <sheet name="Wallace Creek" sheetId="3" r:id="rId3"/>
    <sheet name="Topo profiles" sheetId="4" r:id="rId4"/>
  </sheets>
  <externalReferences>
    <externalReference r:id="rId7"/>
    <externalReference r:id="rId8"/>
    <externalReference r:id="rId9"/>
  </externalReferences>
  <definedNames>
    <definedName name="delta_E">'Rotator'!$L$2</definedName>
    <definedName name="delta_N">'Rotator'!$L$3</definedName>
    <definedName name="phi_radians">'Rotator'!$I$3</definedName>
  </definedNames>
  <calcPr fullCalcOnLoad="1"/>
</workbook>
</file>

<file path=xl/sharedStrings.xml><?xml version="1.0" encoding="utf-8"?>
<sst xmlns="http://schemas.openxmlformats.org/spreadsheetml/2006/main" count="63" uniqueCount="52">
  <si>
    <t>GLG 410 Fall 2011</t>
  </si>
  <si>
    <t>Christy Baker</t>
  </si>
  <si>
    <t>variables</t>
  </si>
  <si>
    <t>delta_E</t>
  </si>
  <si>
    <t>delta_N</t>
  </si>
  <si>
    <t>Rotation calculator exercise</t>
  </si>
  <si>
    <t>Original coordinates</t>
  </si>
  <si>
    <t>E</t>
  </si>
  <si>
    <t>N</t>
  </si>
  <si>
    <t>E'</t>
  </si>
  <si>
    <t>Rotated and displaced coordinates</t>
  </si>
  <si>
    <t>Rotated coordinates</t>
  </si>
  <si>
    <t>N'</t>
  </si>
  <si>
    <t>E'+dE</t>
  </si>
  <si>
    <t>N'+dN</t>
  </si>
  <si>
    <t>phi (degrees)</t>
  </si>
  <si>
    <t>phi (radians)</t>
  </si>
  <si>
    <t>Positive rotation direction is counterclockwise</t>
  </si>
  <si>
    <t>point number</t>
  </si>
  <si>
    <t>bearing (degrees)</t>
  </si>
  <si>
    <t xml:space="preserve">horizontal distance (m)  </t>
  </si>
  <si>
    <t>comments</t>
  </si>
  <si>
    <t>new scale</t>
  </si>
  <si>
    <t>3 was skipped</t>
  </si>
  <si>
    <t>18 was skipped</t>
  </si>
  <si>
    <t>Tape and compass transect exercise</t>
  </si>
  <si>
    <t>Excel angle (degrees)</t>
  </si>
  <si>
    <t>Cumulative Easting</t>
  </si>
  <si>
    <t>Cumulative Northing</t>
  </si>
  <si>
    <t>Questions:</t>
  </si>
  <si>
    <t>Distance crow would fly?</t>
  </si>
  <si>
    <t>meters</t>
  </si>
  <si>
    <t>Total distance walked?</t>
  </si>
  <si>
    <t xml:space="preserve">As close to north-south strike for limestone contact as can be observed.  </t>
  </si>
  <si>
    <t>West</t>
  </si>
  <si>
    <t>East</t>
  </si>
  <si>
    <t>North</t>
  </si>
  <si>
    <t>South</t>
  </si>
  <si>
    <t>Wallace Creek Profile</t>
  </si>
  <si>
    <t>ruler distance (mm)</t>
  </si>
  <si>
    <t>map distance (m)</t>
  </si>
  <si>
    <t>elevation (m)</t>
  </si>
  <si>
    <t>Scarp Profile</t>
  </si>
  <si>
    <t>map distance, cumulative (m)</t>
  </si>
  <si>
    <t xml:space="preserve">The scarp profile shows evidence of the fault more clearly.  There has been less erosion from the creek as in the Wallace Creek profile.  </t>
  </si>
  <si>
    <t>There is a gradual increase in evelation and then in rises sharply in the scarp profile, due to less erosion.</t>
  </si>
  <si>
    <t>midpoint</t>
  </si>
  <si>
    <t>slope</t>
  </si>
  <si>
    <t>Slope Range:</t>
  </si>
  <si>
    <t>Steepest slope is near elevation 652</t>
  </si>
  <si>
    <t>Slope range:</t>
  </si>
  <si>
    <t>Largest slope along scarp of San Andreas Fault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</si>
</sst>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0"/>
  </numFmts>
  <fonts count="32">
    <font>
      <sz val="10"/>
      <name val="Arial"/>
      <family val="0"/>
    </font>
    <font>
      <b/>
      <sz val="10"/>
      <name val="Arial"/>
      <family val="2"/>
    </font>
    <font>
      <sz val="10"/>
      <name val="Arial Unicode MS"/>
      <family val="2"/>
    </font>
    <font>
      <sz val="8"/>
      <name val="Arial"/>
      <family val="0"/>
    </font>
    <font>
      <b/>
      <sz val="10"/>
      <color indexed="48"/>
      <name val="Arial"/>
      <family val="2"/>
    </font>
    <font>
      <sz val="10"/>
      <color indexed="49"/>
      <name val="Arial"/>
      <family val="0"/>
    </font>
    <font>
      <sz val="10"/>
      <color indexed="48"/>
      <name val="Arial"/>
      <family val="0"/>
    </font>
    <font>
      <sz val="11"/>
      <color indexed="8"/>
      <name val="Arial"/>
      <family val="0"/>
    </font>
    <font>
      <sz val="10.1"/>
      <color indexed="8"/>
      <name val="Arial"/>
      <family val="0"/>
    </font>
    <font>
      <sz val="10.2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25"/>
      <color indexed="8"/>
      <name val="Arial"/>
      <family val="0"/>
    </font>
    <font>
      <b/>
      <sz val="18"/>
      <color indexed="8"/>
      <name val="Calibri"/>
      <family val="0"/>
    </font>
    <font>
      <b/>
      <sz val="12"/>
      <name val="Arial"/>
      <family val="0"/>
    </font>
    <font>
      <sz val="10"/>
      <color indexed="13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24" borderId="0" xfId="0" applyFill="1" applyAlignment="1">
      <alignment/>
    </xf>
    <xf numFmtId="171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265"/>
          <c:w val="0.61725"/>
          <c:h val="0.947"/>
        </c:manualLayout>
      </c:layout>
      <c:scatterChart>
        <c:scatterStyle val="lineMarker"/>
        <c:varyColors val="0"/>
        <c:ser>
          <c:idx val="0"/>
          <c:order val="0"/>
          <c:tx>
            <c:v>Original Coordinates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Rotator!$A$9:$A$15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-1</c:v>
                </c:pt>
                <c:pt idx="4">
                  <c:v>-2</c:v>
                </c:pt>
                <c:pt idx="5">
                  <c:v>-1</c:v>
                </c:pt>
                <c:pt idx="6">
                  <c:v>1</c:v>
                </c:pt>
              </c:numCache>
            </c:numRef>
          </c:xVal>
          <c:yVal>
            <c:numRef>
              <c:f>Rotator!$B$9:$B$15</c:f>
              <c:numCache>
                <c:ptCount val="7"/>
                <c:pt idx="0">
                  <c:v>1</c:v>
                </c:pt>
                <c:pt idx="1">
                  <c:v>0</c:v>
                </c:pt>
                <c:pt idx="2">
                  <c:v>-1</c:v>
                </c:pt>
                <c:pt idx="3">
                  <c:v>-1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Rotated Coordinates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Rotator!$D$9:$D$15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-1</c:v>
                </c:pt>
                <c:pt idx="4">
                  <c:v>-2</c:v>
                </c:pt>
                <c:pt idx="5">
                  <c:v>-1</c:v>
                </c:pt>
                <c:pt idx="6">
                  <c:v>1</c:v>
                </c:pt>
              </c:numCache>
            </c:numRef>
          </c:xVal>
          <c:yVal>
            <c:numRef>
              <c:f>Rotator!$E$9:$E$15</c:f>
              <c:numCache>
                <c:ptCount val="7"/>
                <c:pt idx="0">
                  <c:v>1</c:v>
                </c:pt>
                <c:pt idx="1">
                  <c:v>0</c:v>
                </c:pt>
                <c:pt idx="2">
                  <c:v>-1</c:v>
                </c:pt>
                <c:pt idx="3">
                  <c:v>-1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Rotated and Displaced Coordinates</c:v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Rotator!$G$9:$G$15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-1</c:v>
                </c:pt>
                <c:pt idx="4">
                  <c:v>-2</c:v>
                </c:pt>
                <c:pt idx="5">
                  <c:v>-1</c:v>
                </c:pt>
                <c:pt idx="6">
                  <c:v>1</c:v>
                </c:pt>
              </c:numCache>
            </c:numRef>
          </c:xVal>
          <c:yVal>
            <c:numRef>
              <c:f>Rotator!$H$9:$H$15</c:f>
              <c:numCache>
                <c:ptCount val="7"/>
                <c:pt idx="0">
                  <c:v>1</c:v>
                </c:pt>
                <c:pt idx="1">
                  <c:v>0</c:v>
                </c:pt>
                <c:pt idx="2">
                  <c:v>-1</c:v>
                </c:pt>
                <c:pt idx="3">
                  <c:v>-1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</c:numCache>
            </c:numRef>
          </c:yVal>
          <c:smooth val="0"/>
        </c:ser>
        <c:axId val="63577902"/>
        <c:axId val="35330207"/>
      </c:scatterChart>
      <c:valAx>
        <c:axId val="63577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330207"/>
        <c:crosses val="autoZero"/>
        <c:crossBetween val="midCat"/>
        <c:dispUnits/>
      </c:valAx>
      <c:valAx>
        <c:axId val="35330207"/>
        <c:scaling>
          <c:orientation val="minMax"/>
          <c:max val="3"/>
          <c:min val="-3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577902"/>
        <c:crossesAt val="-3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775"/>
          <c:y val="0.2645"/>
          <c:w val="0.3365"/>
          <c:h val="0.4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6"/>
          <c:y val="0.16775"/>
          <c:w val="0.9325"/>
          <c:h val="0.776"/>
        </c:manualLayout>
      </c:layout>
      <c:scatterChart>
        <c:scatterStyle val="lineMarker"/>
        <c:varyColors val="0"/>
        <c:ser>
          <c:idx val="0"/>
          <c:order val="0"/>
          <c:tx>
            <c:v>Transect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'[2]Sheet1'!$H$9:$H$97</c:f>
              <c:numCache>
                <c:ptCount val="89"/>
                <c:pt idx="0">
                  <c:v>0</c:v>
                </c:pt>
                <c:pt idx="1">
                  <c:v>4.411080652414633</c:v>
                </c:pt>
                <c:pt idx="2">
                  <c:v>7.64124207504897</c:v>
                </c:pt>
                <c:pt idx="3">
                  <c:v>12.295453157124252</c:v>
                </c:pt>
                <c:pt idx="4">
                  <c:v>18.964173513530625</c:v>
                </c:pt>
                <c:pt idx="5">
                  <c:v>21.985937425027263</c:v>
                </c:pt>
                <c:pt idx="6">
                  <c:v>24.820143576499973</c:v>
                </c:pt>
                <c:pt idx="7">
                  <c:v>27.45984538424416</c:v>
                </c:pt>
                <c:pt idx="8">
                  <c:v>29.891149680850653</c:v>
                </c:pt>
                <c:pt idx="9">
                  <c:v>34.336963251788234</c:v>
                </c:pt>
                <c:pt idx="10">
                  <c:v>38.66695284312558</c:v>
                </c:pt>
                <c:pt idx="11">
                  <c:v>42.53770111416957</c:v>
                </c:pt>
                <c:pt idx="12">
                  <c:v>46.408449385213565</c:v>
                </c:pt>
                <c:pt idx="13">
                  <c:v>51.13207439394522</c:v>
                </c:pt>
                <c:pt idx="14">
                  <c:v>55.10123151933779</c:v>
                </c:pt>
                <c:pt idx="15">
                  <c:v>58.643950275886525</c:v>
                </c:pt>
                <c:pt idx="16">
                  <c:v>63.1379546244715</c:v>
                </c:pt>
                <c:pt idx="17">
                  <c:v>66.28703796362593</c:v>
                </c:pt>
                <c:pt idx="18">
                  <c:v>83.23469721117903</c:v>
                </c:pt>
                <c:pt idx="19">
                  <c:v>97.32833594461474</c:v>
                </c:pt>
                <c:pt idx="20">
                  <c:v>113.49456860943805</c:v>
                </c:pt>
                <c:pt idx="21">
                  <c:v>118.80900587379115</c:v>
                </c:pt>
                <c:pt idx="22">
                  <c:v>139.94087412002875</c:v>
                </c:pt>
                <c:pt idx="23">
                  <c:v>166.959477092004</c:v>
                </c:pt>
                <c:pt idx="24">
                  <c:v>172.0789530033382</c:v>
                </c:pt>
                <c:pt idx="25">
                  <c:v>193.6058961356963</c:v>
                </c:pt>
                <c:pt idx="26">
                  <c:v>215.98769982565705</c:v>
                </c:pt>
                <c:pt idx="27">
                  <c:v>238.50940645335498</c:v>
                </c:pt>
                <c:pt idx="28">
                  <c:v>259.5811885327141</c:v>
                </c:pt>
                <c:pt idx="29">
                  <c:v>280.7236812901919</c:v>
                </c:pt>
                <c:pt idx="30">
                  <c:v>301.4939665669159</c:v>
                </c:pt>
                <c:pt idx="31">
                  <c:v>323.63968236614227</c:v>
                </c:pt>
                <c:pt idx="32">
                  <c:v>343.9632334960047</c:v>
                </c:pt>
                <c:pt idx="33">
                  <c:v>360.41869178243604</c:v>
                </c:pt>
                <c:pt idx="34">
                  <c:v>361.29631622437904</c:v>
                </c:pt>
                <c:pt idx="35">
                  <c:v>364.6605432518272</c:v>
                </c:pt>
                <c:pt idx="36">
                  <c:v>385.05486753668123</c:v>
                </c:pt>
                <c:pt idx="37">
                  <c:v>408.4337270827334</c:v>
                </c:pt>
                <c:pt idx="38">
                  <c:v>419.83964680679117</c:v>
                </c:pt>
                <c:pt idx="39">
                  <c:v>439.0812803638579</c:v>
                </c:pt>
                <c:pt idx="40">
                  <c:v>460.4673798464662</c:v>
                </c:pt>
                <c:pt idx="41">
                  <c:v>472.1280411686171</c:v>
                </c:pt>
                <c:pt idx="42">
                  <c:v>484.0791917408423</c:v>
                </c:pt>
                <c:pt idx="43">
                  <c:v>513.6413378421539</c:v>
                </c:pt>
                <c:pt idx="44">
                  <c:v>536.4278662041818</c:v>
                </c:pt>
                <c:pt idx="45">
                  <c:v>574.1633452153204</c:v>
                </c:pt>
                <c:pt idx="46">
                  <c:v>600.8729595594689</c:v>
                </c:pt>
                <c:pt idx="47">
                  <c:v>625.1216708654332</c:v>
                </c:pt>
                <c:pt idx="48">
                  <c:v>640.1940684803507</c:v>
                </c:pt>
                <c:pt idx="49">
                  <c:v>666.2295861078924</c:v>
                </c:pt>
                <c:pt idx="50">
                  <c:v>680.4828316785208</c:v>
                </c:pt>
                <c:pt idx="51">
                  <c:v>682.1211357670988</c:v>
                </c:pt>
                <c:pt idx="52">
                  <c:v>699.9195096433477</c:v>
                </c:pt>
                <c:pt idx="53">
                  <c:v>735.2533461177528</c:v>
                </c:pt>
                <c:pt idx="54">
                  <c:v>760.0779949289374</c:v>
                </c:pt>
                <c:pt idx="55">
                  <c:v>786.4100163986342</c:v>
                </c:pt>
                <c:pt idx="56">
                  <c:v>819.3996198467682</c:v>
                </c:pt>
                <c:pt idx="57">
                  <c:v>831.4077057568795</c:v>
                </c:pt>
                <c:pt idx="58">
                  <c:v>860.5061593240366</c:v>
                </c:pt>
                <c:pt idx="59">
                  <c:v>882.2485412159306</c:v>
                </c:pt>
                <c:pt idx="60">
                  <c:v>909.4996272187219</c:v>
                </c:pt>
                <c:pt idx="61">
                  <c:v>936.5624699102236</c:v>
                </c:pt>
                <c:pt idx="62">
                  <c:v>960.6249008882753</c:v>
                </c:pt>
                <c:pt idx="63">
                  <c:v>982.9703356140953</c:v>
                </c:pt>
                <c:pt idx="64">
                  <c:v>991.6527444974419</c:v>
                </c:pt>
                <c:pt idx="65">
                  <c:v>1000.3351533807884</c:v>
                </c:pt>
                <c:pt idx="66">
                  <c:v>1023.7178392829683</c:v>
                </c:pt>
                <c:pt idx="67">
                  <c:v>1069.1498481567407</c:v>
                </c:pt>
                <c:pt idx="68">
                  <c:v>1105.8743755539733</c:v>
                </c:pt>
                <c:pt idx="69">
                  <c:v>1113.8209038897037</c:v>
                </c:pt>
                <c:pt idx="70">
                  <c:v>1135.0301612366595</c:v>
                </c:pt>
                <c:pt idx="71">
                  <c:v>1158.5129371391313</c:v>
                </c:pt>
                <c:pt idx="72">
                  <c:v>1193.736475043558</c:v>
                </c:pt>
                <c:pt idx="73">
                  <c:v>1217.6955403449767</c:v>
                </c:pt>
                <c:pt idx="74">
                  <c:v>1240.676873638546</c:v>
                </c:pt>
                <c:pt idx="75">
                  <c:v>1254.6024583914589</c:v>
                </c:pt>
                <c:pt idx="76">
                  <c:v>1280.583220504992</c:v>
                </c:pt>
                <c:pt idx="77">
                  <c:v>1301.5499847036276</c:v>
                </c:pt>
                <c:pt idx="78">
                  <c:v>1313.2172465932056</c:v>
                </c:pt>
                <c:pt idx="79">
                  <c:v>1323.9947350364212</c:v>
                </c:pt>
                <c:pt idx="80">
                  <c:v>1348.8658622130724</c:v>
                </c:pt>
                <c:pt idx="81">
                  <c:v>1374.8466243266057</c:v>
                </c:pt>
                <c:pt idx="82">
                  <c:v>1398.4869469348073</c:v>
                </c:pt>
                <c:pt idx="83">
                  <c:v>1416.9997831357384</c:v>
                </c:pt>
                <c:pt idx="84">
                  <c:v>1445.176236688598</c:v>
                </c:pt>
                <c:pt idx="85">
                  <c:v>1473.3526902414576</c:v>
                </c:pt>
                <c:pt idx="86">
                  <c:v>1501.8843857303123</c:v>
                </c:pt>
                <c:pt idx="87">
                  <c:v>1530.416081219167</c:v>
                </c:pt>
                <c:pt idx="88">
                  <c:v>1558.7227019956729</c:v>
                </c:pt>
              </c:numCache>
            </c:numRef>
          </c:xVal>
          <c:yVal>
            <c:numRef>
              <c:f>'[2]Sheet1'!$I$9:$I$97</c:f>
              <c:numCache>
                <c:ptCount val="89"/>
                <c:pt idx="0">
                  <c:v>0</c:v>
                </c:pt>
                <c:pt idx="1">
                  <c:v>-4.567807732150434</c:v>
                </c:pt>
                <c:pt idx="2">
                  <c:v>-7.912737803725161</c:v>
                </c:pt>
                <c:pt idx="3">
                  <c:v>-12.732314465994122</c:v>
                </c:pt>
                <c:pt idx="4">
                  <c:v>-19.637976549245174</c:v>
                </c:pt>
                <c:pt idx="5">
                  <c:v>-22.767104680718305</c:v>
                </c:pt>
                <c:pt idx="6">
                  <c:v>-25.702011066100003</c:v>
                </c:pt>
                <c:pt idx="7">
                  <c:v>-28.435502307386876</c:v>
                </c:pt>
                <c:pt idx="8">
                  <c:v>-30.953191608572155</c:v>
                </c:pt>
                <c:pt idx="9">
                  <c:v>-35.55696633073952</c:v>
                </c:pt>
                <c:pt idx="10">
                  <c:v>-40.538049560209814</c:v>
                </c:pt>
                <c:pt idx="11">
                  <c:v>-44.99083608352417</c:v>
                </c:pt>
                <c:pt idx="12">
                  <c:v>-49.44362260683853</c:v>
                </c:pt>
                <c:pt idx="13">
                  <c:v>-54.87753158444249</c:v>
                </c:pt>
                <c:pt idx="14">
                  <c:v>-59.44352454479026</c:v>
                </c:pt>
                <c:pt idx="15">
                  <c:v>-63.518956277993226</c:v>
                </c:pt>
                <c:pt idx="16">
                  <c:v>-68.68871690251922</c:v>
                </c:pt>
                <c:pt idx="17">
                  <c:v>-72.31132288758852</c:v>
                </c:pt>
                <c:pt idx="18">
                  <c:v>-90.48546237282491</c:v>
                </c:pt>
                <c:pt idx="19">
                  <c:v>-99.9917417318276</c:v>
                </c:pt>
                <c:pt idx="20">
                  <c:v>-110.89600334950717</c:v>
                </c:pt>
                <c:pt idx="21">
                  <c:v>-114.0892394139495</c:v>
                </c:pt>
                <c:pt idx="22">
                  <c:v>-132.4588922256837</c:v>
                </c:pt>
                <c:pt idx="23">
                  <c:v>-155.94580546354388</c:v>
                </c:pt>
                <c:pt idx="24">
                  <c:v>-160.71979398398136</c:v>
                </c:pt>
                <c:pt idx="25">
                  <c:v>-178.15196881606187</c:v>
                </c:pt>
                <c:pt idx="26">
                  <c:v>-196.27639607829718</c:v>
                </c:pt>
                <c:pt idx="27">
                  <c:v>-215.17435180308144</c:v>
                </c:pt>
                <c:pt idx="28">
                  <c:v>-236.24613388244055</c:v>
                </c:pt>
                <c:pt idx="29">
                  <c:v>-257.3886266399183</c:v>
                </c:pt>
                <c:pt idx="30">
                  <c:v>-278.89688667004395</c:v>
                </c:pt>
                <c:pt idx="31">
                  <c:v>-298.8369787395379</c:v>
                </c:pt>
                <c:pt idx="32">
                  <c:v>-320.6313190477892</c:v>
                </c:pt>
                <c:pt idx="33">
                  <c:v>-335.9762821491954</c:v>
                </c:pt>
                <c:pt idx="34">
                  <c:v>-336.7946801812704</c:v>
                </c:pt>
                <c:pt idx="35">
                  <c:v>-339.9318726375579</c:v>
                </c:pt>
                <c:pt idx="36">
                  <c:v>-353.6880180629383</c:v>
                </c:pt>
                <c:pt idx="37">
                  <c:v>-369.45725794081335</c:v>
                </c:pt>
                <c:pt idx="38">
                  <c:v>-376.86434881701774</c:v>
                </c:pt>
                <c:pt idx="39">
                  <c:v>-387.53016046243715</c:v>
                </c:pt>
                <c:pt idx="40">
                  <c:v>-401.41845585532036</c:v>
                </c:pt>
                <c:pt idx="41">
                  <c:v>-408.70484573852696</c:v>
                </c:pt>
                <c:pt idx="42">
                  <c:v>-415.60484573852693</c:v>
                </c:pt>
                <c:pt idx="43">
                  <c:v>-431.99141090285315</c:v>
                </c:pt>
                <c:pt idx="44">
                  <c:v>-395.52534276812685</c:v>
                </c:pt>
                <c:pt idx="45">
                  <c:v>-362.72239131860147</c:v>
                </c:pt>
                <c:pt idx="46">
                  <c:v>-335.06377599558033</c:v>
                </c:pt>
                <c:pt idx="47">
                  <c:v>-349.06377599558033</c:v>
                </c:pt>
                <c:pt idx="48">
                  <c:v>-359.61758242443955</c:v>
                </c:pt>
                <c:pt idx="49">
                  <c:v>-379.23675217919634</c:v>
                </c:pt>
                <c:pt idx="50">
                  <c:v>-389.21698217170456</c:v>
                </c:pt>
                <c:pt idx="51">
                  <c:v>-390.3641350444066</c:v>
                </c:pt>
                <c:pt idx="52">
                  <c:v>-403.29541059484103</c:v>
                </c:pt>
                <c:pt idx="53">
                  <c:v>-423.695410594841</c:v>
                </c:pt>
                <c:pt idx="54">
                  <c:v>-439.81672603128584</c:v>
                </c:pt>
                <c:pt idx="55">
                  <c:v>-450.45555328429776</c:v>
                </c:pt>
                <c:pt idx="56">
                  <c:v>-465.8388580116592</c:v>
                </c:pt>
                <c:pt idx="57">
                  <c:v>-469.9735735732651</c:v>
                </c:pt>
                <c:pt idx="58">
                  <c:v>-486.77357357326514</c:v>
                </c:pt>
                <c:pt idx="59">
                  <c:v>-496.4539056784692</c:v>
                </c:pt>
                <c:pt idx="60">
                  <c:v>-506.3724898349136</c:v>
                </c:pt>
                <c:pt idx="61">
                  <c:v>-517.8599850124982</c:v>
                </c:pt>
                <c:pt idx="62">
                  <c:v>-522.9746126066151</c:v>
                </c:pt>
                <c:pt idx="63">
                  <c:v>-524.5371576184835</c:v>
                </c:pt>
                <c:pt idx="64">
                  <c:v>-573.7775452690939</c:v>
                </c:pt>
                <c:pt idx="65">
                  <c:v>-623.0179329197043</c:v>
                </c:pt>
                <c:pt idx="66">
                  <c:v>-636.5179329197043</c:v>
                </c:pt>
                <c:pt idx="67">
                  <c:v>-654.873655997084</c:v>
                </c:pt>
                <c:pt idx="68">
                  <c:v>-671.2244690487312</c:v>
                </c:pt>
                <c:pt idx="69">
                  <c:v>-675.4497131138043</c:v>
                </c:pt>
                <c:pt idx="70">
                  <c:v>-695.2276655556167</c:v>
                </c:pt>
                <c:pt idx="71">
                  <c:v>-710.4775585360375</c:v>
                </c:pt>
                <c:pt idx="72">
                  <c:v>-735.1413452991325</c:v>
                </c:pt>
                <c:pt idx="73">
                  <c:v>-753.1957959936939</c:v>
                </c:pt>
                <c:pt idx="74">
                  <c:v>-772.4794242842901</c:v>
                </c:pt>
                <c:pt idx="75">
                  <c:v>-782.2302237022578</c:v>
                </c:pt>
                <c:pt idx="76">
                  <c:v>-797.2302237022578</c:v>
                </c:pt>
                <c:pt idx="77">
                  <c:v>-810.8461995776335</c:v>
                </c:pt>
                <c:pt idx="78">
                  <c:v>-822.5134614672115</c:v>
                </c:pt>
                <c:pt idx="79">
                  <c:v>-829.7829692123312</c:v>
                </c:pt>
                <c:pt idx="80">
                  <c:v>-846.5587563164536</c:v>
                </c:pt>
                <c:pt idx="81">
                  <c:v>-861.5587563164536</c:v>
                </c:pt>
                <c:pt idx="82">
                  <c:v>-880.0286005762233</c:v>
                </c:pt>
                <c:pt idx="83">
                  <c:v>-892.9914280377569</c:v>
                </c:pt>
                <c:pt idx="84">
                  <c:v>-902.6933590405802</c:v>
                </c:pt>
                <c:pt idx="85">
                  <c:v>-912.3952900434034</c:v>
                </c:pt>
                <c:pt idx="86">
                  <c:v>-921.6657998746518</c:v>
                </c:pt>
                <c:pt idx="87">
                  <c:v>-930.9363097059003</c:v>
                </c:pt>
                <c:pt idx="88">
                  <c:v>-939.5905121656933</c:v>
                </c:pt>
              </c:numCache>
            </c:numRef>
          </c:yVal>
          <c:smooth val="0"/>
        </c:ser>
        <c:axId val="49536408"/>
        <c:axId val="43174489"/>
      </c:scatterChart>
      <c:valAx>
        <c:axId val="495364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Easting (m)</a:t>
                </a:r>
              </a:p>
            </c:rich>
          </c:tx>
          <c:layout>
            <c:manualLayout>
              <c:xMode val="factor"/>
              <c:yMode val="factor"/>
              <c:x val="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174489"/>
        <c:crosses val="autoZero"/>
        <c:crossBetween val="midCat"/>
        <c:dispUnits/>
      </c:valAx>
      <c:valAx>
        <c:axId val="431744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Northing (m)</a:t>
                </a:r>
              </a:p>
            </c:rich>
          </c:tx>
          <c:layout>
            <c:manualLayout>
              <c:xMode val="factor"/>
              <c:yMode val="factor"/>
              <c:x val="0.006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53640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Contour Plot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28"/>
          <c:y val="0.1825"/>
          <c:w val="0.6875"/>
          <c:h val="0.712"/>
        </c:manualLayout>
      </c:layout>
      <c:surfaceChart>
        <c:ser>
          <c:idx val="0"/>
          <c:order val="0"/>
          <c:spPr>
            <a:solidFill>
              <a:srgbClr val="35598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val>
            <c:numRef>
              <c:f>'Wallace Creek'!$B$2:$BJ$2</c:f>
              <c:numCache>
                <c:ptCount val="61"/>
                <c:pt idx="0">
                  <c:v>647.061487</c:v>
                </c:pt>
                <c:pt idx="1">
                  <c:v>646.504171</c:v>
                </c:pt>
                <c:pt idx="2">
                  <c:v>647.044195</c:v>
                </c:pt>
                <c:pt idx="3">
                  <c:v>647.151806</c:v>
                </c:pt>
                <c:pt idx="4">
                  <c:v>647.548693</c:v>
                </c:pt>
                <c:pt idx="5">
                  <c:v>647.874019</c:v>
                </c:pt>
                <c:pt idx="6">
                  <c:v>648.044999</c:v>
                </c:pt>
                <c:pt idx="7">
                  <c:v>648.152232</c:v>
                </c:pt>
                <c:pt idx="8">
                  <c:v>648.402366</c:v>
                </c:pt>
                <c:pt idx="9">
                  <c:v>648.755585</c:v>
                </c:pt>
                <c:pt idx="10">
                  <c:v>649.111006</c:v>
                </c:pt>
                <c:pt idx="11">
                  <c:v>649.430256</c:v>
                </c:pt>
                <c:pt idx="12">
                  <c:v>649.726092</c:v>
                </c:pt>
                <c:pt idx="13">
                  <c:v>649.971985</c:v>
                </c:pt>
                <c:pt idx="14">
                  <c:v>650.24391</c:v>
                </c:pt>
                <c:pt idx="15">
                  <c:v>650.360511</c:v>
                </c:pt>
                <c:pt idx="16">
                  <c:v>650.558116</c:v>
                </c:pt>
                <c:pt idx="17">
                  <c:v>650.754416</c:v>
                </c:pt>
                <c:pt idx="18">
                  <c:v>650.951281</c:v>
                </c:pt>
                <c:pt idx="19">
                  <c:v>651.118296</c:v>
                </c:pt>
                <c:pt idx="20">
                  <c:v>651.37514</c:v>
                </c:pt>
                <c:pt idx="21">
                  <c:v>651.477289</c:v>
                </c:pt>
                <c:pt idx="22">
                  <c:v>651.820466</c:v>
                </c:pt>
                <c:pt idx="23">
                  <c:v>652.249362</c:v>
                </c:pt>
                <c:pt idx="24">
                  <c:v>652.585339</c:v>
                </c:pt>
                <c:pt idx="25">
                  <c:v>652.922541</c:v>
                </c:pt>
                <c:pt idx="26">
                  <c:v>653.294752</c:v>
                </c:pt>
                <c:pt idx="27">
                  <c:v>653.599647</c:v>
                </c:pt>
                <c:pt idx="28">
                  <c:v>653.842695</c:v>
                </c:pt>
                <c:pt idx="29">
                  <c:v>653.999879</c:v>
                </c:pt>
                <c:pt idx="30">
                  <c:v>654.308599</c:v>
                </c:pt>
                <c:pt idx="31">
                  <c:v>654.513848</c:v>
                </c:pt>
                <c:pt idx="32">
                  <c:v>654.681966</c:v>
                </c:pt>
                <c:pt idx="33">
                  <c:v>654.958552</c:v>
                </c:pt>
                <c:pt idx="34">
                  <c:v>655.253043</c:v>
                </c:pt>
                <c:pt idx="35">
                  <c:v>655.558572</c:v>
                </c:pt>
                <c:pt idx="36">
                  <c:v>655.794927</c:v>
                </c:pt>
                <c:pt idx="37">
                  <c:v>655.993579</c:v>
                </c:pt>
                <c:pt idx="38">
                  <c:v>656.102532</c:v>
                </c:pt>
                <c:pt idx="39">
                  <c:v>656.408087</c:v>
                </c:pt>
                <c:pt idx="40">
                  <c:v>656.626153</c:v>
                </c:pt>
                <c:pt idx="41">
                  <c:v>657.057416</c:v>
                </c:pt>
                <c:pt idx="42">
                  <c:v>657.469421</c:v>
                </c:pt>
                <c:pt idx="43">
                  <c:v>657.884266</c:v>
                </c:pt>
                <c:pt idx="44">
                  <c:v>658.376034</c:v>
                </c:pt>
                <c:pt idx="45">
                  <c:v>659.148935</c:v>
                </c:pt>
                <c:pt idx="46">
                  <c:v>660.653228</c:v>
                </c:pt>
                <c:pt idx="47">
                  <c:v>662.786477</c:v>
                </c:pt>
                <c:pt idx="48">
                  <c:v>665.152874</c:v>
                </c:pt>
                <c:pt idx="49">
                  <c:v>666.589086</c:v>
                </c:pt>
                <c:pt idx="50">
                  <c:v>667.492496</c:v>
                </c:pt>
                <c:pt idx="51">
                  <c:v>668.114631</c:v>
                </c:pt>
                <c:pt idx="52">
                  <c:v>668.637103</c:v>
                </c:pt>
                <c:pt idx="53">
                  <c:v>668.932018</c:v>
                </c:pt>
                <c:pt idx="54">
                  <c:v>669.314264</c:v>
                </c:pt>
                <c:pt idx="55">
                  <c:v>669.805672</c:v>
                </c:pt>
                <c:pt idx="56">
                  <c:v>670.379821</c:v>
                </c:pt>
                <c:pt idx="57">
                  <c:v>670.710129</c:v>
                </c:pt>
                <c:pt idx="58">
                  <c:v>670.934054</c:v>
                </c:pt>
                <c:pt idx="59">
                  <c:v>671.677046</c:v>
                </c:pt>
                <c:pt idx="60">
                  <c:v>671.730876</c:v>
                </c:pt>
              </c:numCache>
            </c:numRef>
          </c:val>
        </c:ser>
        <c:ser>
          <c:idx val="1"/>
          <c:order val="1"/>
          <c:spPr>
            <a:solidFill>
              <a:srgbClr val="86353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'Wallace Creek'!$B$3:$BJ$3</c:f>
              <c:numCache>
                <c:ptCount val="61"/>
                <c:pt idx="0">
                  <c:v>647.239706</c:v>
                </c:pt>
                <c:pt idx="1">
                  <c:v>647.060212</c:v>
                </c:pt>
                <c:pt idx="2">
                  <c:v>646.744865</c:v>
                </c:pt>
                <c:pt idx="3">
                  <c:v>647.317672</c:v>
                </c:pt>
                <c:pt idx="4">
                  <c:v>647.353172</c:v>
                </c:pt>
                <c:pt idx="5">
                  <c:v>647.838479</c:v>
                </c:pt>
                <c:pt idx="6">
                  <c:v>648.13913</c:v>
                </c:pt>
                <c:pt idx="7">
                  <c:v>648.313367</c:v>
                </c:pt>
                <c:pt idx="8">
                  <c:v>648.4702</c:v>
                </c:pt>
                <c:pt idx="9">
                  <c:v>648.841786</c:v>
                </c:pt>
                <c:pt idx="10">
                  <c:v>649.264236</c:v>
                </c:pt>
                <c:pt idx="11">
                  <c:v>649.65353</c:v>
                </c:pt>
                <c:pt idx="12">
                  <c:v>649.900779</c:v>
                </c:pt>
                <c:pt idx="13">
                  <c:v>650.245916</c:v>
                </c:pt>
                <c:pt idx="14">
                  <c:v>650.498333</c:v>
                </c:pt>
                <c:pt idx="15">
                  <c:v>650.671883</c:v>
                </c:pt>
                <c:pt idx="16">
                  <c:v>650.883221</c:v>
                </c:pt>
                <c:pt idx="17">
                  <c:v>651.087209</c:v>
                </c:pt>
                <c:pt idx="18">
                  <c:v>651.316411</c:v>
                </c:pt>
                <c:pt idx="19">
                  <c:v>651.426143</c:v>
                </c:pt>
                <c:pt idx="20">
                  <c:v>651.604624</c:v>
                </c:pt>
                <c:pt idx="21">
                  <c:v>651.784384</c:v>
                </c:pt>
                <c:pt idx="22">
                  <c:v>652.079578</c:v>
                </c:pt>
                <c:pt idx="23">
                  <c:v>652.362525</c:v>
                </c:pt>
                <c:pt idx="24">
                  <c:v>652.743536</c:v>
                </c:pt>
                <c:pt idx="25">
                  <c:v>653.11804</c:v>
                </c:pt>
                <c:pt idx="26">
                  <c:v>653.501629</c:v>
                </c:pt>
                <c:pt idx="27">
                  <c:v>653.890738</c:v>
                </c:pt>
                <c:pt idx="28">
                  <c:v>654.115426</c:v>
                </c:pt>
                <c:pt idx="29">
                  <c:v>654.39063</c:v>
                </c:pt>
                <c:pt idx="30">
                  <c:v>654.560367</c:v>
                </c:pt>
                <c:pt idx="31">
                  <c:v>654.791989</c:v>
                </c:pt>
                <c:pt idx="32">
                  <c:v>654.988479</c:v>
                </c:pt>
                <c:pt idx="33">
                  <c:v>655.336375</c:v>
                </c:pt>
                <c:pt idx="34">
                  <c:v>655.466245</c:v>
                </c:pt>
                <c:pt idx="35">
                  <c:v>655.785181</c:v>
                </c:pt>
                <c:pt idx="36">
                  <c:v>656.047913</c:v>
                </c:pt>
                <c:pt idx="37">
                  <c:v>656.307938</c:v>
                </c:pt>
                <c:pt idx="38">
                  <c:v>656.448855</c:v>
                </c:pt>
                <c:pt idx="39">
                  <c:v>656.772849</c:v>
                </c:pt>
                <c:pt idx="40">
                  <c:v>656.977109</c:v>
                </c:pt>
                <c:pt idx="41">
                  <c:v>657.271037</c:v>
                </c:pt>
                <c:pt idx="42">
                  <c:v>657.812112</c:v>
                </c:pt>
                <c:pt idx="43">
                  <c:v>658.220719</c:v>
                </c:pt>
                <c:pt idx="44">
                  <c:v>658.90334</c:v>
                </c:pt>
                <c:pt idx="45">
                  <c:v>660.012204</c:v>
                </c:pt>
                <c:pt idx="46">
                  <c:v>662.134964</c:v>
                </c:pt>
                <c:pt idx="47">
                  <c:v>664.426446</c:v>
                </c:pt>
                <c:pt idx="48">
                  <c:v>665.617948</c:v>
                </c:pt>
                <c:pt idx="49">
                  <c:v>666.837007</c:v>
                </c:pt>
                <c:pt idx="50">
                  <c:v>667.791243</c:v>
                </c:pt>
                <c:pt idx="51">
                  <c:v>668.524143</c:v>
                </c:pt>
                <c:pt idx="52">
                  <c:v>668.955264</c:v>
                </c:pt>
                <c:pt idx="53">
                  <c:v>669.355337</c:v>
                </c:pt>
                <c:pt idx="54">
                  <c:v>669.76322</c:v>
                </c:pt>
                <c:pt idx="55">
                  <c:v>670.0339</c:v>
                </c:pt>
                <c:pt idx="56">
                  <c:v>670.43466</c:v>
                </c:pt>
                <c:pt idx="57">
                  <c:v>670.736538</c:v>
                </c:pt>
                <c:pt idx="58">
                  <c:v>671.035367</c:v>
                </c:pt>
                <c:pt idx="59">
                  <c:v>672.103927</c:v>
                </c:pt>
                <c:pt idx="60">
                  <c:v>671.652292</c:v>
                </c:pt>
              </c:numCache>
            </c:numRef>
          </c:val>
        </c:ser>
        <c:ser>
          <c:idx val="2"/>
          <c:order val="2"/>
          <c:spPr>
            <a:solidFill>
              <a:srgbClr val="6B823C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'Wallace Creek'!$B$4:$BJ$4</c:f>
              <c:numCache>
                <c:ptCount val="61"/>
                <c:pt idx="0">
                  <c:v>647.358333</c:v>
                </c:pt>
                <c:pt idx="1">
                  <c:v>647.45414</c:v>
                </c:pt>
                <c:pt idx="2">
                  <c:v>647.38753</c:v>
                </c:pt>
                <c:pt idx="3">
                  <c:v>646.918006</c:v>
                </c:pt>
                <c:pt idx="4">
                  <c:v>647.129051</c:v>
                </c:pt>
                <c:pt idx="5">
                  <c:v>647.615278</c:v>
                </c:pt>
                <c:pt idx="6">
                  <c:v>648.108539</c:v>
                </c:pt>
                <c:pt idx="7">
                  <c:v>648.395668</c:v>
                </c:pt>
                <c:pt idx="8">
                  <c:v>648.570043</c:v>
                </c:pt>
                <c:pt idx="9">
                  <c:v>648.949838</c:v>
                </c:pt>
                <c:pt idx="10">
                  <c:v>649.333702</c:v>
                </c:pt>
                <c:pt idx="11">
                  <c:v>649.841905</c:v>
                </c:pt>
                <c:pt idx="12">
                  <c:v>650.249923</c:v>
                </c:pt>
                <c:pt idx="13">
                  <c:v>650.578253</c:v>
                </c:pt>
                <c:pt idx="14">
                  <c:v>650.784288</c:v>
                </c:pt>
                <c:pt idx="15">
                  <c:v>651.016305</c:v>
                </c:pt>
                <c:pt idx="16">
                  <c:v>651.236019</c:v>
                </c:pt>
                <c:pt idx="17">
                  <c:v>651.477119</c:v>
                </c:pt>
                <c:pt idx="18">
                  <c:v>651.644187</c:v>
                </c:pt>
                <c:pt idx="19">
                  <c:v>651.79519</c:v>
                </c:pt>
                <c:pt idx="20">
                  <c:v>651.97301</c:v>
                </c:pt>
                <c:pt idx="21">
                  <c:v>652.138303</c:v>
                </c:pt>
                <c:pt idx="22">
                  <c:v>652.384784</c:v>
                </c:pt>
                <c:pt idx="23">
                  <c:v>652.594542</c:v>
                </c:pt>
                <c:pt idx="24">
                  <c:v>652.965822</c:v>
                </c:pt>
                <c:pt idx="25">
                  <c:v>653.323091</c:v>
                </c:pt>
                <c:pt idx="26">
                  <c:v>653.844061</c:v>
                </c:pt>
                <c:pt idx="27">
                  <c:v>654.191676</c:v>
                </c:pt>
                <c:pt idx="28">
                  <c:v>654.455258</c:v>
                </c:pt>
                <c:pt idx="29">
                  <c:v>654.733399</c:v>
                </c:pt>
                <c:pt idx="30">
                  <c:v>655.006644</c:v>
                </c:pt>
                <c:pt idx="31">
                  <c:v>655.114853</c:v>
                </c:pt>
                <c:pt idx="32">
                  <c:v>655.380607</c:v>
                </c:pt>
                <c:pt idx="33">
                  <c:v>655.609742</c:v>
                </c:pt>
                <c:pt idx="34">
                  <c:v>655.76606</c:v>
                </c:pt>
                <c:pt idx="35">
                  <c:v>656.06992</c:v>
                </c:pt>
                <c:pt idx="36">
                  <c:v>656.265833</c:v>
                </c:pt>
                <c:pt idx="37">
                  <c:v>656.667319</c:v>
                </c:pt>
                <c:pt idx="38">
                  <c:v>656.917713</c:v>
                </c:pt>
                <c:pt idx="39">
                  <c:v>657.222756</c:v>
                </c:pt>
                <c:pt idx="40">
                  <c:v>657.448355</c:v>
                </c:pt>
                <c:pt idx="41">
                  <c:v>657.828051</c:v>
                </c:pt>
                <c:pt idx="42">
                  <c:v>658.163904</c:v>
                </c:pt>
                <c:pt idx="43">
                  <c:v>658.786052</c:v>
                </c:pt>
                <c:pt idx="44">
                  <c:v>659.709332</c:v>
                </c:pt>
                <c:pt idx="45">
                  <c:v>660.984194</c:v>
                </c:pt>
                <c:pt idx="46">
                  <c:v>662.423293</c:v>
                </c:pt>
                <c:pt idx="47">
                  <c:v>663.55782</c:v>
                </c:pt>
                <c:pt idx="48">
                  <c:v>664.414741</c:v>
                </c:pt>
                <c:pt idx="49">
                  <c:v>665.404665</c:v>
                </c:pt>
                <c:pt idx="50">
                  <c:v>666.688238</c:v>
                </c:pt>
                <c:pt idx="51">
                  <c:v>667.995089</c:v>
                </c:pt>
                <c:pt idx="52">
                  <c:v>668.799456</c:v>
                </c:pt>
                <c:pt idx="53">
                  <c:v>669.199135</c:v>
                </c:pt>
                <c:pt idx="54">
                  <c:v>669.631184</c:v>
                </c:pt>
                <c:pt idx="55">
                  <c:v>669.911694</c:v>
                </c:pt>
                <c:pt idx="56">
                  <c:v>670.37631</c:v>
                </c:pt>
                <c:pt idx="57">
                  <c:v>670.724134</c:v>
                </c:pt>
                <c:pt idx="58">
                  <c:v>671.095667</c:v>
                </c:pt>
                <c:pt idx="59">
                  <c:v>671.379591</c:v>
                </c:pt>
                <c:pt idx="60">
                  <c:v>671.800232</c:v>
                </c:pt>
              </c:numCache>
            </c:numRef>
          </c:val>
        </c:ser>
        <c:ser>
          <c:idx val="3"/>
          <c:order val="3"/>
          <c:spPr>
            <a:solidFill>
              <a:srgbClr val="58447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'Wallace Creek'!$B$5:$BJ$5</c:f>
              <c:numCache>
                <c:ptCount val="61"/>
                <c:pt idx="0">
                  <c:v>647.459252</c:v>
                </c:pt>
                <c:pt idx="1">
                  <c:v>647.648613</c:v>
                </c:pt>
                <c:pt idx="2">
                  <c:v>647.7808</c:v>
                </c:pt>
                <c:pt idx="3">
                  <c:v>647.563679</c:v>
                </c:pt>
                <c:pt idx="4">
                  <c:v>647.383365</c:v>
                </c:pt>
                <c:pt idx="5">
                  <c:v>647.293619</c:v>
                </c:pt>
                <c:pt idx="6">
                  <c:v>647.649863</c:v>
                </c:pt>
                <c:pt idx="7">
                  <c:v>648.160118</c:v>
                </c:pt>
                <c:pt idx="8">
                  <c:v>648.488191</c:v>
                </c:pt>
                <c:pt idx="9">
                  <c:v>648.874126</c:v>
                </c:pt>
                <c:pt idx="10">
                  <c:v>649.364571</c:v>
                </c:pt>
                <c:pt idx="11">
                  <c:v>649.941789</c:v>
                </c:pt>
                <c:pt idx="12">
                  <c:v>650.370044</c:v>
                </c:pt>
                <c:pt idx="13">
                  <c:v>650.869143</c:v>
                </c:pt>
                <c:pt idx="14">
                  <c:v>651.108174</c:v>
                </c:pt>
                <c:pt idx="15">
                  <c:v>651.359262</c:v>
                </c:pt>
                <c:pt idx="16">
                  <c:v>651.6311</c:v>
                </c:pt>
                <c:pt idx="17">
                  <c:v>651.863124</c:v>
                </c:pt>
                <c:pt idx="18">
                  <c:v>652.017678</c:v>
                </c:pt>
                <c:pt idx="19">
                  <c:v>652.226968</c:v>
                </c:pt>
                <c:pt idx="20">
                  <c:v>652.329945</c:v>
                </c:pt>
                <c:pt idx="21">
                  <c:v>652.518767</c:v>
                </c:pt>
                <c:pt idx="22">
                  <c:v>652.82383</c:v>
                </c:pt>
                <c:pt idx="23">
                  <c:v>652.91863</c:v>
                </c:pt>
                <c:pt idx="24">
                  <c:v>653.231766</c:v>
                </c:pt>
                <c:pt idx="25">
                  <c:v>653.546418</c:v>
                </c:pt>
                <c:pt idx="26">
                  <c:v>654.054719</c:v>
                </c:pt>
                <c:pt idx="27">
                  <c:v>654.461356</c:v>
                </c:pt>
                <c:pt idx="28">
                  <c:v>654.804224</c:v>
                </c:pt>
                <c:pt idx="29">
                  <c:v>655.051725</c:v>
                </c:pt>
                <c:pt idx="30">
                  <c:v>655.329951</c:v>
                </c:pt>
                <c:pt idx="31">
                  <c:v>655.49857</c:v>
                </c:pt>
                <c:pt idx="32">
                  <c:v>655.753101</c:v>
                </c:pt>
                <c:pt idx="33">
                  <c:v>655.95947</c:v>
                </c:pt>
                <c:pt idx="34">
                  <c:v>656.146237</c:v>
                </c:pt>
                <c:pt idx="35">
                  <c:v>656.296593</c:v>
                </c:pt>
                <c:pt idx="36">
                  <c:v>656.574583</c:v>
                </c:pt>
                <c:pt idx="37">
                  <c:v>657.018986</c:v>
                </c:pt>
                <c:pt idx="38">
                  <c:v>657.301485</c:v>
                </c:pt>
                <c:pt idx="39">
                  <c:v>657.666773</c:v>
                </c:pt>
                <c:pt idx="40">
                  <c:v>657.865201</c:v>
                </c:pt>
                <c:pt idx="41">
                  <c:v>658.239918</c:v>
                </c:pt>
                <c:pt idx="42">
                  <c:v>658.728369</c:v>
                </c:pt>
                <c:pt idx="43">
                  <c:v>659.486734</c:v>
                </c:pt>
                <c:pt idx="44">
                  <c:v>660.040148</c:v>
                </c:pt>
                <c:pt idx="45">
                  <c:v>660.203991</c:v>
                </c:pt>
                <c:pt idx="46">
                  <c:v>660.605029</c:v>
                </c:pt>
                <c:pt idx="47">
                  <c:v>660.779922</c:v>
                </c:pt>
                <c:pt idx="48">
                  <c:v>662.161205</c:v>
                </c:pt>
                <c:pt idx="49">
                  <c:v>662.697691</c:v>
                </c:pt>
                <c:pt idx="50">
                  <c:v>664.413564</c:v>
                </c:pt>
                <c:pt idx="51">
                  <c:v>665.637006</c:v>
                </c:pt>
                <c:pt idx="52">
                  <c:v>666.332925</c:v>
                </c:pt>
                <c:pt idx="53">
                  <c:v>666.942405</c:v>
                </c:pt>
                <c:pt idx="54">
                  <c:v>667.796159</c:v>
                </c:pt>
                <c:pt idx="55">
                  <c:v>668.513708</c:v>
                </c:pt>
                <c:pt idx="56">
                  <c:v>669.3376</c:v>
                </c:pt>
                <c:pt idx="57">
                  <c:v>670.321783</c:v>
                </c:pt>
                <c:pt idx="58">
                  <c:v>670.622393</c:v>
                </c:pt>
                <c:pt idx="59">
                  <c:v>671.038811</c:v>
                </c:pt>
                <c:pt idx="60">
                  <c:v>671.998339</c:v>
                </c:pt>
              </c:numCache>
            </c:numRef>
          </c:val>
        </c:ser>
        <c:ser>
          <c:idx val="4"/>
          <c:order val="4"/>
          <c:spPr>
            <a:solidFill>
              <a:srgbClr val="32778A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'Wallace Creek'!$B$6:$BJ$6</c:f>
              <c:numCache>
                <c:ptCount val="61"/>
                <c:pt idx="0">
                  <c:v>647.725256</c:v>
                </c:pt>
                <c:pt idx="1">
                  <c:v>647.89048</c:v>
                </c:pt>
                <c:pt idx="2">
                  <c:v>648.030255</c:v>
                </c:pt>
                <c:pt idx="3">
                  <c:v>648.130762</c:v>
                </c:pt>
                <c:pt idx="4">
                  <c:v>647.846076</c:v>
                </c:pt>
                <c:pt idx="5">
                  <c:v>647.699662</c:v>
                </c:pt>
                <c:pt idx="6">
                  <c:v>647.482502</c:v>
                </c:pt>
                <c:pt idx="7">
                  <c:v>647.703953</c:v>
                </c:pt>
                <c:pt idx="8">
                  <c:v>648.270502</c:v>
                </c:pt>
                <c:pt idx="9">
                  <c:v>648.735078</c:v>
                </c:pt>
                <c:pt idx="10">
                  <c:v>649.240451</c:v>
                </c:pt>
                <c:pt idx="11">
                  <c:v>649.840844</c:v>
                </c:pt>
                <c:pt idx="12">
                  <c:v>650.548198</c:v>
                </c:pt>
                <c:pt idx="13">
                  <c:v>651.071882</c:v>
                </c:pt>
                <c:pt idx="14">
                  <c:v>651.397602</c:v>
                </c:pt>
                <c:pt idx="15">
                  <c:v>651.736418</c:v>
                </c:pt>
                <c:pt idx="16">
                  <c:v>652.048153</c:v>
                </c:pt>
                <c:pt idx="17">
                  <c:v>652.191131</c:v>
                </c:pt>
                <c:pt idx="18">
                  <c:v>652.392574</c:v>
                </c:pt>
                <c:pt idx="19">
                  <c:v>652.635437</c:v>
                </c:pt>
                <c:pt idx="20">
                  <c:v>652.742367</c:v>
                </c:pt>
                <c:pt idx="21">
                  <c:v>652.919839</c:v>
                </c:pt>
                <c:pt idx="22">
                  <c:v>653.012072</c:v>
                </c:pt>
                <c:pt idx="23">
                  <c:v>653.205674</c:v>
                </c:pt>
                <c:pt idx="24">
                  <c:v>653.480037</c:v>
                </c:pt>
                <c:pt idx="25">
                  <c:v>653.809902</c:v>
                </c:pt>
                <c:pt idx="26">
                  <c:v>654.284805</c:v>
                </c:pt>
                <c:pt idx="27">
                  <c:v>654.737522</c:v>
                </c:pt>
                <c:pt idx="28">
                  <c:v>655.073109</c:v>
                </c:pt>
                <c:pt idx="29">
                  <c:v>655.396536</c:v>
                </c:pt>
                <c:pt idx="30">
                  <c:v>655.6665</c:v>
                </c:pt>
                <c:pt idx="31">
                  <c:v>655.859836</c:v>
                </c:pt>
                <c:pt idx="32">
                  <c:v>656.139452</c:v>
                </c:pt>
                <c:pt idx="33">
                  <c:v>656.305515</c:v>
                </c:pt>
                <c:pt idx="34">
                  <c:v>656.487627</c:v>
                </c:pt>
                <c:pt idx="35">
                  <c:v>656.707466</c:v>
                </c:pt>
                <c:pt idx="36">
                  <c:v>657.005832</c:v>
                </c:pt>
                <c:pt idx="37">
                  <c:v>657.287168</c:v>
                </c:pt>
                <c:pt idx="38">
                  <c:v>657.65341</c:v>
                </c:pt>
                <c:pt idx="39">
                  <c:v>658.00005</c:v>
                </c:pt>
                <c:pt idx="40">
                  <c:v>658.266957</c:v>
                </c:pt>
                <c:pt idx="41">
                  <c:v>658.781508</c:v>
                </c:pt>
                <c:pt idx="42">
                  <c:v>659.168812</c:v>
                </c:pt>
                <c:pt idx="43">
                  <c:v>659.074068</c:v>
                </c:pt>
                <c:pt idx="44">
                  <c:v>658.679324</c:v>
                </c:pt>
                <c:pt idx="45">
                  <c:v>658.698236</c:v>
                </c:pt>
                <c:pt idx="46">
                  <c:v>658.930549</c:v>
                </c:pt>
                <c:pt idx="47">
                  <c:v>659.177324</c:v>
                </c:pt>
                <c:pt idx="48">
                  <c:v>659.542789</c:v>
                </c:pt>
                <c:pt idx="49">
                  <c:v>660.414657</c:v>
                </c:pt>
                <c:pt idx="50">
                  <c:v>661.580448</c:v>
                </c:pt>
                <c:pt idx="51">
                  <c:v>662.542543</c:v>
                </c:pt>
                <c:pt idx="52">
                  <c:v>663.090212</c:v>
                </c:pt>
                <c:pt idx="53">
                  <c:v>664.091281</c:v>
                </c:pt>
                <c:pt idx="54">
                  <c:v>664.457463</c:v>
                </c:pt>
                <c:pt idx="55">
                  <c:v>665.881481</c:v>
                </c:pt>
                <c:pt idx="56">
                  <c:v>666.890083</c:v>
                </c:pt>
                <c:pt idx="57">
                  <c:v>667.948118</c:v>
                </c:pt>
                <c:pt idx="58">
                  <c:v>668.909713</c:v>
                </c:pt>
                <c:pt idx="59">
                  <c:v>670.137466</c:v>
                </c:pt>
                <c:pt idx="60">
                  <c:v>670.912722</c:v>
                </c:pt>
              </c:numCache>
            </c:numRef>
          </c:val>
        </c:ser>
        <c:ser>
          <c:idx val="5"/>
          <c:order val="5"/>
          <c:spPr>
            <a:solidFill>
              <a:srgbClr val="AD682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'Wallace Creek'!$B$7:$BJ$7</c:f>
              <c:numCache>
                <c:ptCount val="61"/>
                <c:pt idx="0">
                  <c:v>647.943583</c:v>
                </c:pt>
                <c:pt idx="1">
                  <c:v>648.246736</c:v>
                </c:pt>
                <c:pt idx="2">
                  <c:v>648.408134</c:v>
                </c:pt>
                <c:pt idx="3">
                  <c:v>648.533144</c:v>
                </c:pt>
                <c:pt idx="4">
                  <c:v>648.609194</c:v>
                </c:pt>
                <c:pt idx="5">
                  <c:v>648.428824</c:v>
                </c:pt>
                <c:pt idx="6">
                  <c:v>648.05093</c:v>
                </c:pt>
                <c:pt idx="7">
                  <c:v>647.935336</c:v>
                </c:pt>
                <c:pt idx="8">
                  <c:v>647.839957</c:v>
                </c:pt>
                <c:pt idx="9">
                  <c:v>648.484281</c:v>
                </c:pt>
                <c:pt idx="10">
                  <c:v>648.996712</c:v>
                </c:pt>
                <c:pt idx="11">
                  <c:v>649.685676</c:v>
                </c:pt>
                <c:pt idx="12">
                  <c:v>650.421089</c:v>
                </c:pt>
                <c:pt idx="13">
                  <c:v>651.145462</c:v>
                </c:pt>
                <c:pt idx="14">
                  <c:v>651.664294</c:v>
                </c:pt>
                <c:pt idx="15">
                  <c:v>652.021346</c:v>
                </c:pt>
                <c:pt idx="16">
                  <c:v>652.335273</c:v>
                </c:pt>
                <c:pt idx="17">
                  <c:v>652.523692</c:v>
                </c:pt>
                <c:pt idx="18">
                  <c:v>652.776507</c:v>
                </c:pt>
                <c:pt idx="19">
                  <c:v>653.053476</c:v>
                </c:pt>
                <c:pt idx="20">
                  <c:v>653.188019</c:v>
                </c:pt>
                <c:pt idx="21">
                  <c:v>653.354211</c:v>
                </c:pt>
                <c:pt idx="22">
                  <c:v>653.470148</c:v>
                </c:pt>
                <c:pt idx="23">
                  <c:v>653.621876</c:v>
                </c:pt>
                <c:pt idx="24">
                  <c:v>653.75832</c:v>
                </c:pt>
                <c:pt idx="25">
                  <c:v>654.061589</c:v>
                </c:pt>
                <c:pt idx="26">
                  <c:v>654.492647</c:v>
                </c:pt>
                <c:pt idx="27">
                  <c:v>654.937902</c:v>
                </c:pt>
                <c:pt idx="28">
                  <c:v>655.306649</c:v>
                </c:pt>
                <c:pt idx="29">
                  <c:v>655.656499</c:v>
                </c:pt>
                <c:pt idx="30">
                  <c:v>655.927764</c:v>
                </c:pt>
                <c:pt idx="31">
                  <c:v>656.131755</c:v>
                </c:pt>
                <c:pt idx="32">
                  <c:v>656.438075</c:v>
                </c:pt>
                <c:pt idx="33">
                  <c:v>656.641489</c:v>
                </c:pt>
                <c:pt idx="34">
                  <c:v>656.859177</c:v>
                </c:pt>
                <c:pt idx="35">
                  <c:v>657.159843</c:v>
                </c:pt>
                <c:pt idx="36">
                  <c:v>657.404439</c:v>
                </c:pt>
                <c:pt idx="37">
                  <c:v>657.724082</c:v>
                </c:pt>
                <c:pt idx="38">
                  <c:v>658.063425</c:v>
                </c:pt>
                <c:pt idx="39">
                  <c:v>658.375331</c:v>
                </c:pt>
                <c:pt idx="40">
                  <c:v>658.630728</c:v>
                </c:pt>
                <c:pt idx="41">
                  <c:v>658.912518</c:v>
                </c:pt>
                <c:pt idx="42">
                  <c:v>657.897939</c:v>
                </c:pt>
                <c:pt idx="43">
                  <c:v>657.1703</c:v>
                </c:pt>
                <c:pt idx="44">
                  <c:v>657.319043</c:v>
                </c:pt>
                <c:pt idx="45">
                  <c:v>657.558944</c:v>
                </c:pt>
                <c:pt idx="46">
                  <c:v>658.089647</c:v>
                </c:pt>
                <c:pt idx="47">
                  <c:v>658.583492</c:v>
                </c:pt>
                <c:pt idx="48">
                  <c:v>658.870823</c:v>
                </c:pt>
                <c:pt idx="49">
                  <c:v>658.852014</c:v>
                </c:pt>
                <c:pt idx="50">
                  <c:v>658.769921</c:v>
                </c:pt>
                <c:pt idx="51">
                  <c:v>659.103391</c:v>
                </c:pt>
                <c:pt idx="52">
                  <c:v>659.606332</c:v>
                </c:pt>
                <c:pt idx="53">
                  <c:v>660.160173</c:v>
                </c:pt>
                <c:pt idx="54">
                  <c:v>661.099537</c:v>
                </c:pt>
                <c:pt idx="55">
                  <c:v>662.358964</c:v>
                </c:pt>
                <c:pt idx="56">
                  <c:v>663.602755</c:v>
                </c:pt>
                <c:pt idx="57">
                  <c:v>664.960368</c:v>
                </c:pt>
                <c:pt idx="58">
                  <c:v>666.205648</c:v>
                </c:pt>
                <c:pt idx="59">
                  <c:v>667.397153</c:v>
                </c:pt>
                <c:pt idx="60">
                  <c:v>668.930194</c:v>
                </c:pt>
              </c:numCache>
            </c:numRef>
          </c:val>
        </c:ser>
        <c:ser>
          <c:idx val="6"/>
          <c:order val="6"/>
          <c:spPr>
            <a:solidFill>
              <a:srgbClr val="3E669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'Wallace Creek'!$B$8:$BJ$8</c:f>
              <c:numCache>
                <c:ptCount val="61"/>
                <c:pt idx="0">
                  <c:v>648.233616</c:v>
                </c:pt>
                <c:pt idx="1">
                  <c:v>648.460994</c:v>
                </c:pt>
                <c:pt idx="2">
                  <c:v>648.757458</c:v>
                </c:pt>
                <c:pt idx="3">
                  <c:v>648.978517</c:v>
                </c:pt>
                <c:pt idx="4">
                  <c:v>649.081575</c:v>
                </c:pt>
                <c:pt idx="5">
                  <c:v>649.21088</c:v>
                </c:pt>
                <c:pt idx="6">
                  <c:v>649.084703</c:v>
                </c:pt>
                <c:pt idx="7">
                  <c:v>648.423821</c:v>
                </c:pt>
                <c:pt idx="8">
                  <c:v>648.312876</c:v>
                </c:pt>
                <c:pt idx="9">
                  <c:v>648.050667</c:v>
                </c:pt>
                <c:pt idx="10">
                  <c:v>648.812333</c:v>
                </c:pt>
                <c:pt idx="11">
                  <c:v>649.46101</c:v>
                </c:pt>
                <c:pt idx="12">
                  <c:v>650.342438</c:v>
                </c:pt>
                <c:pt idx="13">
                  <c:v>651.194888</c:v>
                </c:pt>
                <c:pt idx="14">
                  <c:v>651.865914</c:v>
                </c:pt>
                <c:pt idx="15">
                  <c:v>652.31982</c:v>
                </c:pt>
                <c:pt idx="16">
                  <c:v>652.630515</c:v>
                </c:pt>
                <c:pt idx="17">
                  <c:v>652.898401</c:v>
                </c:pt>
                <c:pt idx="18">
                  <c:v>653.158981</c:v>
                </c:pt>
                <c:pt idx="19">
                  <c:v>653.391787</c:v>
                </c:pt>
                <c:pt idx="20">
                  <c:v>653.64698</c:v>
                </c:pt>
                <c:pt idx="21">
                  <c:v>653.796276</c:v>
                </c:pt>
                <c:pt idx="22">
                  <c:v>653.999512</c:v>
                </c:pt>
                <c:pt idx="23">
                  <c:v>654.055501</c:v>
                </c:pt>
                <c:pt idx="24">
                  <c:v>654.141737</c:v>
                </c:pt>
                <c:pt idx="25">
                  <c:v>654.370954</c:v>
                </c:pt>
                <c:pt idx="26">
                  <c:v>654.741365</c:v>
                </c:pt>
                <c:pt idx="27">
                  <c:v>655.221557</c:v>
                </c:pt>
                <c:pt idx="28">
                  <c:v>655.530248</c:v>
                </c:pt>
                <c:pt idx="29">
                  <c:v>655.882374</c:v>
                </c:pt>
                <c:pt idx="30">
                  <c:v>656.172368</c:v>
                </c:pt>
                <c:pt idx="31">
                  <c:v>656.482924</c:v>
                </c:pt>
                <c:pt idx="32">
                  <c:v>656.700178</c:v>
                </c:pt>
                <c:pt idx="33">
                  <c:v>656.991595</c:v>
                </c:pt>
                <c:pt idx="34">
                  <c:v>657.30284</c:v>
                </c:pt>
                <c:pt idx="35">
                  <c:v>657.537639</c:v>
                </c:pt>
                <c:pt idx="36">
                  <c:v>657.916627</c:v>
                </c:pt>
                <c:pt idx="37">
                  <c:v>658.165249</c:v>
                </c:pt>
                <c:pt idx="38">
                  <c:v>658.416237</c:v>
                </c:pt>
                <c:pt idx="39">
                  <c:v>658.709857</c:v>
                </c:pt>
                <c:pt idx="40">
                  <c:v>658.327682</c:v>
                </c:pt>
                <c:pt idx="41">
                  <c:v>656.981263</c:v>
                </c:pt>
                <c:pt idx="42">
                  <c:v>656.480634</c:v>
                </c:pt>
                <c:pt idx="43">
                  <c:v>656.74189</c:v>
                </c:pt>
                <c:pt idx="44">
                  <c:v>656.790306</c:v>
                </c:pt>
                <c:pt idx="45">
                  <c:v>656.970606</c:v>
                </c:pt>
                <c:pt idx="46">
                  <c:v>657.244515</c:v>
                </c:pt>
                <c:pt idx="47">
                  <c:v>657.308939</c:v>
                </c:pt>
                <c:pt idx="48">
                  <c:v>657.740558</c:v>
                </c:pt>
                <c:pt idx="49">
                  <c:v>658.223903</c:v>
                </c:pt>
                <c:pt idx="50">
                  <c:v>658.141678</c:v>
                </c:pt>
                <c:pt idx="51">
                  <c:v>658.32636</c:v>
                </c:pt>
                <c:pt idx="52">
                  <c:v>658.564974</c:v>
                </c:pt>
                <c:pt idx="53">
                  <c:v>658.627315</c:v>
                </c:pt>
                <c:pt idx="54">
                  <c:v>658.637977</c:v>
                </c:pt>
                <c:pt idx="55">
                  <c:v>658.53637</c:v>
                </c:pt>
                <c:pt idx="56">
                  <c:v>660.399263</c:v>
                </c:pt>
                <c:pt idx="57">
                  <c:v>661.772882</c:v>
                </c:pt>
                <c:pt idx="58">
                  <c:v>663.785511</c:v>
                </c:pt>
                <c:pt idx="59">
                  <c:v>664.990585</c:v>
                </c:pt>
                <c:pt idx="60">
                  <c:v>665.899012</c:v>
                </c:pt>
              </c:numCache>
            </c:numRef>
          </c:val>
        </c:ser>
        <c:ser>
          <c:idx val="7"/>
          <c:order val="7"/>
          <c:spPr>
            <a:solidFill>
              <a:srgbClr val="9A3E3C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'Wallace Creek'!$B$9:$BJ$9</c:f>
              <c:numCache>
                <c:ptCount val="61"/>
                <c:pt idx="0">
                  <c:v>648.577891</c:v>
                </c:pt>
                <c:pt idx="1">
                  <c:v>648.789377</c:v>
                </c:pt>
                <c:pt idx="2">
                  <c:v>649.072534</c:v>
                </c:pt>
                <c:pt idx="3">
                  <c:v>649.364661</c:v>
                </c:pt>
                <c:pt idx="4">
                  <c:v>649.561029</c:v>
                </c:pt>
                <c:pt idx="5">
                  <c:v>649.701971</c:v>
                </c:pt>
                <c:pt idx="6">
                  <c:v>649.717014</c:v>
                </c:pt>
                <c:pt idx="7">
                  <c:v>649.654219</c:v>
                </c:pt>
                <c:pt idx="8">
                  <c:v>649.002216</c:v>
                </c:pt>
                <c:pt idx="9">
                  <c:v>648.808264</c:v>
                </c:pt>
                <c:pt idx="10">
                  <c:v>648.270915</c:v>
                </c:pt>
                <c:pt idx="11">
                  <c:v>649.206134</c:v>
                </c:pt>
                <c:pt idx="12">
                  <c:v>650.032105</c:v>
                </c:pt>
                <c:pt idx="13">
                  <c:v>650.986118</c:v>
                </c:pt>
                <c:pt idx="14">
                  <c:v>651.896977</c:v>
                </c:pt>
                <c:pt idx="15">
                  <c:v>652.553711</c:v>
                </c:pt>
                <c:pt idx="16">
                  <c:v>652.91866</c:v>
                </c:pt>
                <c:pt idx="17">
                  <c:v>653.229802</c:v>
                </c:pt>
                <c:pt idx="18">
                  <c:v>653.51367</c:v>
                </c:pt>
                <c:pt idx="19">
                  <c:v>653.764841</c:v>
                </c:pt>
                <c:pt idx="20">
                  <c:v>654.010225</c:v>
                </c:pt>
                <c:pt idx="21">
                  <c:v>654.163467</c:v>
                </c:pt>
                <c:pt idx="22">
                  <c:v>654.335684</c:v>
                </c:pt>
                <c:pt idx="23">
                  <c:v>654.479997</c:v>
                </c:pt>
                <c:pt idx="24">
                  <c:v>654.554654</c:v>
                </c:pt>
                <c:pt idx="25">
                  <c:v>654.687371</c:v>
                </c:pt>
                <c:pt idx="26">
                  <c:v>654.990837</c:v>
                </c:pt>
                <c:pt idx="27">
                  <c:v>655.451268</c:v>
                </c:pt>
                <c:pt idx="28">
                  <c:v>655.827954</c:v>
                </c:pt>
                <c:pt idx="29">
                  <c:v>656.126653</c:v>
                </c:pt>
                <c:pt idx="30">
                  <c:v>656.441856</c:v>
                </c:pt>
                <c:pt idx="31">
                  <c:v>656.690042</c:v>
                </c:pt>
                <c:pt idx="32">
                  <c:v>656.996712</c:v>
                </c:pt>
                <c:pt idx="33">
                  <c:v>657.410501</c:v>
                </c:pt>
                <c:pt idx="34">
                  <c:v>657.63937</c:v>
                </c:pt>
                <c:pt idx="35">
                  <c:v>657.995363</c:v>
                </c:pt>
                <c:pt idx="36">
                  <c:v>658.291686</c:v>
                </c:pt>
                <c:pt idx="37">
                  <c:v>658.526294</c:v>
                </c:pt>
                <c:pt idx="38">
                  <c:v>658.728674</c:v>
                </c:pt>
                <c:pt idx="39">
                  <c:v>658.039593</c:v>
                </c:pt>
                <c:pt idx="40">
                  <c:v>656.278846</c:v>
                </c:pt>
                <c:pt idx="41">
                  <c:v>656.406816</c:v>
                </c:pt>
                <c:pt idx="42">
                  <c:v>657.244112</c:v>
                </c:pt>
                <c:pt idx="43">
                  <c:v>658.116715</c:v>
                </c:pt>
                <c:pt idx="44">
                  <c:v>658.752828</c:v>
                </c:pt>
                <c:pt idx="45">
                  <c:v>658.683794</c:v>
                </c:pt>
                <c:pt idx="46">
                  <c:v>657.97257</c:v>
                </c:pt>
                <c:pt idx="47">
                  <c:v>657.904358</c:v>
                </c:pt>
                <c:pt idx="48">
                  <c:v>658.993955</c:v>
                </c:pt>
                <c:pt idx="49">
                  <c:v>659.091495</c:v>
                </c:pt>
                <c:pt idx="50">
                  <c:v>658.960771</c:v>
                </c:pt>
                <c:pt idx="51">
                  <c:v>658.997373</c:v>
                </c:pt>
                <c:pt idx="52">
                  <c:v>659.149198</c:v>
                </c:pt>
                <c:pt idx="53">
                  <c:v>659.373355</c:v>
                </c:pt>
                <c:pt idx="54">
                  <c:v>659.54565</c:v>
                </c:pt>
                <c:pt idx="55">
                  <c:v>659.470905</c:v>
                </c:pt>
                <c:pt idx="56">
                  <c:v>658.87239</c:v>
                </c:pt>
                <c:pt idx="57">
                  <c:v>659.506261</c:v>
                </c:pt>
                <c:pt idx="58">
                  <c:v>660.86432</c:v>
                </c:pt>
                <c:pt idx="59">
                  <c:v>661.874995</c:v>
                </c:pt>
                <c:pt idx="60">
                  <c:v>663.205891</c:v>
                </c:pt>
              </c:numCache>
            </c:numRef>
          </c:val>
        </c:ser>
        <c:ser>
          <c:idx val="8"/>
          <c:order val="8"/>
          <c:spPr>
            <a:solidFill>
              <a:srgbClr val="7C964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'Wallace Creek'!$B$10:$BJ$10</c:f>
              <c:numCache>
                <c:ptCount val="61"/>
                <c:pt idx="0">
                  <c:v>648.892789</c:v>
                </c:pt>
                <c:pt idx="1">
                  <c:v>649.136609</c:v>
                </c:pt>
                <c:pt idx="2">
                  <c:v>649.350187</c:v>
                </c:pt>
                <c:pt idx="3">
                  <c:v>649.619492</c:v>
                </c:pt>
                <c:pt idx="4">
                  <c:v>649.915717</c:v>
                </c:pt>
                <c:pt idx="5">
                  <c:v>650.114449</c:v>
                </c:pt>
                <c:pt idx="6">
                  <c:v>650.159563</c:v>
                </c:pt>
                <c:pt idx="7">
                  <c:v>650.27896</c:v>
                </c:pt>
                <c:pt idx="8">
                  <c:v>650.067389</c:v>
                </c:pt>
                <c:pt idx="9">
                  <c:v>649.180009</c:v>
                </c:pt>
                <c:pt idx="10">
                  <c:v>648.929611</c:v>
                </c:pt>
                <c:pt idx="11">
                  <c:v>648.526074</c:v>
                </c:pt>
                <c:pt idx="12">
                  <c:v>649.672165</c:v>
                </c:pt>
                <c:pt idx="13">
                  <c:v>650.80459</c:v>
                </c:pt>
                <c:pt idx="14">
                  <c:v>651.700333</c:v>
                </c:pt>
                <c:pt idx="15">
                  <c:v>652.601767</c:v>
                </c:pt>
                <c:pt idx="16">
                  <c:v>653.221204</c:v>
                </c:pt>
                <c:pt idx="17">
                  <c:v>653.520446</c:v>
                </c:pt>
                <c:pt idx="18">
                  <c:v>653.815627</c:v>
                </c:pt>
                <c:pt idx="19">
                  <c:v>654.110712</c:v>
                </c:pt>
                <c:pt idx="20">
                  <c:v>654.416816</c:v>
                </c:pt>
                <c:pt idx="21">
                  <c:v>654.593432</c:v>
                </c:pt>
                <c:pt idx="22">
                  <c:v>654.770721</c:v>
                </c:pt>
                <c:pt idx="23">
                  <c:v>654.861018</c:v>
                </c:pt>
                <c:pt idx="24">
                  <c:v>655.014788</c:v>
                </c:pt>
                <c:pt idx="25">
                  <c:v>655.070006</c:v>
                </c:pt>
                <c:pt idx="26">
                  <c:v>655.280081</c:v>
                </c:pt>
                <c:pt idx="27">
                  <c:v>655.677811</c:v>
                </c:pt>
                <c:pt idx="28">
                  <c:v>656.016354</c:v>
                </c:pt>
                <c:pt idx="29">
                  <c:v>656.342232</c:v>
                </c:pt>
                <c:pt idx="30">
                  <c:v>656.662182</c:v>
                </c:pt>
                <c:pt idx="31">
                  <c:v>656.980919</c:v>
                </c:pt>
                <c:pt idx="32">
                  <c:v>657.421522</c:v>
                </c:pt>
                <c:pt idx="33">
                  <c:v>657.704113</c:v>
                </c:pt>
                <c:pt idx="34">
                  <c:v>658.107392</c:v>
                </c:pt>
                <c:pt idx="35">
                  <c:v>658.368601</c:v>
                </c:pt>
                <c:pt idx="36">
                  <c:v>658.608321</c:v>
                </c:pt>
                <c:pt idx="37">
                  <c:v>658.778094</c:v>
                </c:pt>
                <c:pt idx="38">
                  <c:v>658.42854</c:v>
                </c:pt>
                <c:pt idx="39">
                  <c:v>656.107479</c:v>
                </c:pt>
                <c:pt idx="40">
                  <c:v>656.094164</c:v>
                </c:pt>
                <c:pt idx="41">
                  <c:v>656.831764</c:v>
                </c:pt>
                <c:pt idx="42">
                  <c:v>658.416365</c:v>
                </c:pt>
                <c:pt idx="43">
                  <c:v>659.703074</c:v>
                </c:pt>
                <c:pt idx="44">
                  <c:v>661.095023</c:v>
                </c:pt>
                <c:pt idx="45">
                  <c:v>661.705928</c:v>
                </c:pt>
                <c:pt idx="46">
                  <c:v>661.528783</c:v>
                </c:pt>
                <c:pt idx="47">
                  <c:v>661.023812</c:v>
                </c:pt>
                <c:pt idx="48">
                  <c:v>660.350632</c:v>
                </c:pt>
                <c:pt idx="49">
                  <c:v>660.745314</c:v>
                </c:pt>
                <c:pt idx="50">
                  <c:v>660.683275</c:v>
                </c:pt>
                <c:pt idx="51">
                  <c:v>660.551906</c:v>
                </c:pt>
                <c:pt idx="52">
                  <c:v>660.473963</c:v>
                </c:pt>
                <c:pt idx="53">
                  <c:v>660.337237</c:v>
                </c:pt>
                <c:pt idx="54">
                  <c:v>660.530646</c:v>
                </c:pt>
                <c:pt idx="55">
                  <c:v>660.207993</c:v>
                </c:pt>
                <c:pt idx="56">
                  <c:v>659.729251</c:v>
                </c:pt>
                <c:pt idx="57">
                  <c:v>659.348588</c:v>
                </c:pt>
                <c:pt idx="58">
                  <c:v>659.801348</c:v>
                </c:pt>
                <c:pt idx="59">
                  <c:v>660.985132</c:v>
                </c:pt>
                <c:pt idx="60">
                  <c:v>661.47351</c:v>
                </c:pt>
              </c:numCache>
            </c:numRef>
          </c:val>
        </c:ser>
        <c:ser>
          <c:idx val="9"/>
          <c:order val="9"/>
          <c:spPr>
            <a:solidFill>
              <a:srgbClr val="664F8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'Wallace Creek'!$B$11:$BJ$11</c:f>
              <c:numCache>
                <c:ptCount val="61"/>
                <c:pt idx="0">
                  <c:v>649.207678</c:v>
                </c:pt>
                <c:pt idx="1">
                  <c:v>649.432047</c:v>
                </c:pt>
                <c:pt idx="2">
                  <c:v>649.709236</c:v>
                </c:pt>
                <c:pt idx="3">
                  <c:v>649.871389</c:v>
                </c:pt>
                <c:pt idx="4">
                  <c:v>650.197916</c:v>
                </c:pt>
                <c:pt idx="5">
                  <c:v>650.485793</c:v>
                </c:pt>
                <c:pt idx="6">
                  <c:v>650.648125</c:v>
                </c:pt>
                <c:pt idx="7">
                  <c:v>650.706828</c:v>
                </c:pt>
                <c:pt idx="8">
                  <c:v>650.628666</c:v>
                </c:pt>
                <c:pt idx="9">
                  <c:v>650.251543</c:v>
                </c:pt>
                <c:pt idx="10">
                  <c:v>649.215753</c:v>
                </c:pt>
                <c:pt idx="11">
                  <c:v>649.089356</c:v>
                </c:pt>
                <c:pt idx="12">
                  <c:v>648.633069</c:v>
                </c:pt>
                <c:pt idx="13">
                  <c:v>649.816678</c:v>
                </c:pt>
                <c:pt idx="14">
                  <c:v>651.669225</c:v>
                </c:pt>
                <c:pt idx="15">
                  <c:v>652.560712</c:v>
                </c:pt>
                <c:pt idx="16">
                  <c:v>653.287057</c:v>
                </c:pt>
                <c:pt idx="17">
                  <c:v>653.764585</c:v>
                </c:pt>
                <c:pt idx="18">
                  <c:v>654.175115</c:v>
                </c:pt>
                <c:pt idx="19">
                  <c:v>654.451989</c:v>
                </c:pt>
                <c:pt idx="20">
                  <c:v>654.722155</c:v>
                </c:pt>
                <c:pt idx="21">
                  <c:v>654.978421</c:v>
                </c:pt>
                <c:pt idx="22">
                  <c:v>655.21908</c:v>
                </c:pt>
                <c:pt idx="23">
                  <c:v>655.297097</c:v>
                </c:pt>
                <c:pt idx="24">
                  <c:v>655.427422</c:v>
                </c:pt>
                <c:pt idx="25">
                  <c:v>655.437532</c:v>
                </c:pt>
                <c:pt idx="26">
                  <c:v>655.672341</c:v>
                </c:pt>
                <c:pt idx="27">
                  <c:v>655.857103</c:v>
                </c:pt>
                <c:pt idx="28">
                  <c:v>656.264184</c:v>
                </c:pt>
                <c:pt idx="29">
                  <c:v>656.549791</c:v>
                </c:pt>
                <c:pt idx="30">
                  <c:v>656.927191</c:v>
                </c:pt>
                <c:pt idx="31">
                  <c:v>657.29857</c:v>
                </c:pt>
                <c:pt idx="32">
                  <c:v>657.642815</c:v>
                </c:pt>
                <c:pt idx="33">
                  <c:v>658.088564</c:v>
                </c:pt>
                <c:pt idx="34">
                  <c:v>658.436436</c:v>
                </c:pt>
                <c:pt idx="35">
                  <c:v>658.724531</c:v>
                </c:pt>
                <c:pt idx="36">
                  <c:v>658.864155</c:v>
                </c:pt>
                <c:pt idx="37">
                  <c:v>658.415326</c:v>
                </c:pt>
                <c:pt idx="38">
                  <c:v>656.055508</c:v>
                </c:pt>
                <c:pt idx="39">
                  <c:v>655.696498</c:v>
                </c:pt>
                <c:pt idx="40">
                  <c:v>656.206321</c:v>
                </c:pt>
                <c:pt idx="41">
                  <c:v>657.916371</c:v>
                </c:pt>
                <c:pt idx="42">
                  <c:v>659.849345</c:v>
                </c:pt>
                <c:pt idx="43">
                  <c:v>661.432645</c:v>
                </c:pt>
                <c:pt idx="44">
                  <c:v>663.102008</c:v>
                </c:pt>
                <c:pt idx="45">
                  <c:v>663.70739</c:v>
                </c:pt>
                <c:pt idx="46">
                  <c:v>663.963047</c:v>
                </c:pt>
                <c:pt idx="47">
                  <c:v>663.095378</c:v>
                </c:pt>
                <c:pt idx="48">
                  <c:v>662.809813</c:v>
                </c:pt>
                <c:pt idx="49">
                  <c:v>663.175439</c:v>
                </c:pt>
                <c:pt idx="50">
                  <c:v>663.095999</c:v>
                </c:pt>
                <c:pt idx="51">
                  <c:v>663.033384</c:v>
                </c:pt>
                <c:pt idx="52">
                  <c:v>662.45186</c:v>
                </c:pt>
                <c:pt idx="53">
                  <c:v>662.482021</c:v>
                </c:pt>
                <c:pt idx="54">
                  <c:v>662.470526</c:v>
                </c:pt>
                <c:pt idx="55">
                  <c:v>661.999979</c:v>
                </c:pt>
                <c:pt idx="56">
                  <c:v>661.626884</c:v>
                </c:pt>
                <c:pt idx="57">
                  <c:v>660.359896</c:v>
                </c:pt>
                <c:pt idx="58">
                  <c:v>659.443878</c:v>
                </c:pt>
                <c:pt idx="59">
                  <c:v>660.060353</c:v>
                </c:pt>
                <c:pt idx="60">
                  <c:v>660.91983</c:v>
                </c:pt>
              </c:numCache>
            </c:numRef>
          </c:val>
        </c:ser>
        <c:ser>
          <c:idx val="10"/>
          <c:order val="10"/>
          <c:spPr>
            <a:solidFill>
              <a:srgbClr val="3A899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'Wallace Creek'!$B$12:$BJ$12</c:f>
              <c:numCache>
                <c:ptCount val="61"/>
                <c:pt idx="0">
                  <c:v>649.552981</c:v>
                </c:pt>
                <c:pt idx="1">
                  <c:v>649.795442</c:v>
                </c:pt>
                <c:pt idx="2">
                  <c:v>650.049818</c:v>
                </c:pt>
                <c:pt idx="3">
                  <c:v>650.305173</c:v>
                </c:pt>
                <c:pt idx="4">
                  <c:v>650.531993</c:v>
                </c:pt>
                <c:pt idx="5">
                  <c:v>650.76234</c:v>
                </c:pt>
                <c:pt idx="6">
                  <c:v>651.076042</c:v>
                </c:pt>
                <c:pt idx="7">
                  <c:v>651.19614</c:v>
                </c:pt>
                <c:pt idx="8">
                  <c:v>651.179602</c:v>
                </c:pt>
                <c:pt idx="9">
                  <c:v>650.954525</c:v>
                </c:pt>
                <c:pt idx="10">
                  <c:v>650.251255</c:v>
                </c:pt>
                <c:pt idx="11">
                  <c:v>649.45948</c:v>
                </c:pt>
                <c:pt idx="12">
                  <c:v>649.24568</c:v>
                </c:pt>
                <c:pt idx="13">
                  <c:v>648.907299</c:v>
                </c:pt>
                <c:pt idx="14">
                  <c:v>650.127586</c:v>
                </c:pt>
                <c:pt idx="15">
                  <c:v>652.267194</c:v>
                </c:pt>
                <c:pt idx="16">
                  <c:v>653.250581</c:v>
                </c:pt>
                <c:pt idx="17">
                  <c:v>653.798695</c:v>
                </c:pt>
                <c:pt idx="18">
                  <c:v>654.329637</c:v>
                </c:pt>
                <c:pt idx="19">
                  <c:v>654.71984</c:v>
                </c:pt>
                <c:pt idx="20">
                  <c:v>655.018892</c:v>
                </c:pt>
                <c:pt idx="21">
                  <c:v>655.293473</c:v>
                </c:pt>
                <c:pt idx="22">
                  <c:v>655.553291</c:v>
                </c:pt>
                <c:pt idx="23">
                  <c:v>655.700183</c:v>
                </c:pt>
                <c:pt idx="24">
                  <c:v>655.795069</c:v>
                </c:pt>
                <c:pt idx="25">
                  <c:v>655.881211</c:v>
                </c:pt>
                <c:pt idx="26">
                  <c:v>656.021258</c:v>
                </c:pt>
                <c:pt idx="27">
                  <c:v>656.339572</c:v>
                </c:pt>
                <c:pt idx="28">
                  <c:v>656.432104</c:v>
                </c:pt>
                <c:pt idx="29">
                  <c:v>656.768793</c:v>
                </c:pt>
                <c:pt idx="30">
                  <c:v>657.198539</c:v>
                </c:pt>
                <c:pt idx="31">
                  <c:v>657.569082</c:v>
                </c:pt>
                <c:pt idx="32">
                  <c:v>658.001356</c:v>
                </c:pt>
                <c:pt idx="33">
                  <c:v>658.405163</c:v>
                </c:pt>
                <c:pt idx="34">
                  <c:v>658.70529</c:v>
                </c:pt>
                <c:pt idx="35">
                  <c:v>658.950886</c:v>
                </c:pt>
                <c:pt idx="36">
                  <c:v>658.512043</c:v>
                </c:pt>
                <c:pt idx="37">
                  <c:v>656.218196</c:v>
                </c:pt>
                <c:pt idx="38">
                  <c:v>655.479842</c:v>
                </c:pt>
                <c:pt idx="39">
                  <c:v>655.978351</c:v>
                </c:pt>
                <c:pt idx="40">
                  <c:v>657.924776</c:v>
                </c:pt>
                <c:pt idx="41">
                  <c:v>659.89056</c:v>
                </c:pt>
                <c:pt idx="42">
                  <c:v>661.395047</c:v>
                </c:pt>
                <c:pt idx="43">
                  <c:v>663.239416</c:v>
                </c:pt>
                <c:pt idx="44">
                  <c:v>664.172735</c:v>
                </c:pt>
                <c:pt idx="45">
                  <c:v>664.488194</c:v>
                </c:pt>
                <c:pt idx="46">
                  <c:v>664.62199</c:v>
                </c:pt>
                <c:pt idx="47">
                  <c:v>664.674353</c:v>
                </c:pt>
                <c:pt idx="48">
                  <c:v>664.62286</c:v>
                </c:pt>
                <c:pt idx="49">
                  <c:v>664.701767</c:v>
                </c:pt>
                <c:pt idx="50">
                  <c:v>664.809617</c:v>
                </c:pt>
                <c:pt idx="51">
                  <c:v>664.801478</c:v>
                </c:pt>
                <c:pt idx="52">
                  <c:v>664.430098</c:v>
                </c:pt>
                <c:pt idx="53">
                  <c:v>664.476249</c:v>
                </c:pt>
                <c:pt idx="54">
                  <c:v>664.665272</c:v>
                </c:pt>
                <c:pt idx="55">
                  <c:v>664.326599</c:v>
                </c:pt>
                <c:pt idx="56">
                  <c:v>663.479288</c:v>
                </c:pt>
                <c:pt idx="57">
                  <c:v>662.552273</c:v>
                </c:pt>
                <c:pt idx="58">
                  <c:v>660.830942</c:v>
                </c:pt>
                <c:pt idx="59">
                  <c:v>659.723978</c:v>
                </c:pt>
                <c:pt idx="60">
                  <c:v>660.353534</c:v>
                </c:pt>
              </c:numCache>
            </c:numRef>
          </c:val>
        </c:ser>
        <c:ser>
          <c:idx val="11"/>
          <c:order val="11"/>
          <c:spPr>
            <a:solidFill>
              <a:srgbClr val="C6773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'Wallace Creek'!$B$13:$BJ$13</c:f>
              <c:numCache>
                <c:ptCount val="61"/>
                <c:pt idx="0">
                  <c:v>649.846833</c:v>
                </c:pt>
                <c:pt idx="1">
                  <c:v>650.06295</c:v>
                </c:pt>
                <c:pt idx="2">
                  <c:v>650.421658</c:v>
                </c:pt>
                <c:pt idx="3">
                  <c:v>650.601058</c:v>
                </c:pt>
                <c:pt idx="4">
                  <c:v>650.892894</c:v>
                </c:pt>
                <c:pt idx="5">
                  <c:v>651.147218</c:v>
                </c:pt>
                <c:pt idx="6">
                  <c:v>651.464268</c:v>
                </c:pt>
                <c:pt idx="7">
                  <c:v>651.608957</c:v>
                </c:pt>
                <c:pt idx="8">
                  <c:v>651.705368</c:v>
                </c:pt>
                <c:pt idx="9">
                  <c:v>651.554127</c:v>
                </c:pt>
                <c:pt idx="10">
                  <c:v>651.233406</c:v>
                </c:pt>
                <c:pt idx="11">
                  <c:v>650.281765</c:v>
                </c:pt>
                <c:pt idx="12">
                  <c:v>649.632277</c:v>
                </c:pt>
                <c:pt idx="13">
                  <c:v>649.400514</c:v>
                </c:pt>
                <c:pt idx="14">
                  <c:v>649.200351</c:v>
                </c:pt>
                <c:pt idx="15">
                  <c:v>650.452698</c:v>
                </c:pt>
                <c:pt idx="16">
                  <c:v>652.519479</c:v>
                </c:pt>
                <c:pt idx="17">
                  <c:v>653.733158</c:v>
                </c:pt>
                <c:pt idx="18">
                  <c:v>654.28301</c:v>
                </c:pt>
                <c:pt idx="19">
                  <c:v>654.828533</c:v>
                </c:pt>
                <c:pt idx="20">
                  <c:v>655.303069</c:v>
                </c:pt>
                <c:pt idx="21">
                  <c:v>655.666783</c:v>
                </c:pt>
                <c:pt idx="22">
                  <c:v>655.898499</c:v>
                </c:pt>
                <c:pt idx="23">
                  <c:v>656.128076</c:v>
                </c:pt>
                <c:pt idx="24">
                  <c:v>656.221413</c:v>
                </c:pt>
                <c:pt idx="25">
                  <c:v>656.259797</c:v>
                </c:pt>
                <c:pt idx="26">
                  <c:v>656.475359</c:v>
                </c:pt>
                <c:pt idx="27">
                  <c:v>656.616542</c:v>
                </c:pt>
                <c:pt idx="28">
                  <c:v>656.782416</c:v>
                </c:pt>
                <c:pt idx="29">
                  <c:v>657.142939</c:v>
                </c:pt>
                <c:pt idx="30">
                  <c:v>657.442768</c:v>
                </c:pt>
                <c:pt idx="31">
                  <c:v>657.917599</c:v>
                </c:pt>
                <c:pt idx="32">
                  <c:v>658.341197</c:v>
                </c:pt>
                <c:pt idx="33">
                  <c:v>658.632108</c:v>
                </c:pt>
                <c:pt idx="34">
                  <c:v>658.959365</c:v>
                </c:pt>
                <c:pt idx="35">
                  <c:v>659.187983</c:v>
                </c:pt>
                <c:pt idx="36">
                  <c:v>657.043323</c:v>
                </c:pt>
                <c:pt idx="37">
                  <c:v>655.637297</c:v>
                </c:pt>
                <c:pt idx="38">
                  <c:v>655.445273</c:v>
                </c:pt>
                <c:pt idx="39">
                  <c:v>657.089075</c:v>
                </c:pt>
                <c:pt idx="40">
                  <c:v>659.578721</c:v>
                </c:pt>
                <c:pt idx="41">
                  <c:v>662.036345</c:v>
                </c:pt>
                <c:pt idx="42">
                  <c:v>663.547747</c:v>
                </c:pt>
                <c:pt idx="43">
                  <c:v>664.727316</c:v>
                </c:pt>
                <c:pt idx="44">
                  <c:v>665.296959</c:v>
                </c:pt>
                <c:pt idx="45">
                  <c:v>665.594395</c:v>
                </c:pt>
                <c:pt idx="46">
                  <c:v>665.513552</c:v>
                </c:pt>
                <c:pt idx="47">
                  <c:v>665.437883</c:v>
                </c:pt>
                <c:pt idx="48">
                  <c:v>665.665775</c:v>
                </c:pt>
                <c:pt idx="49">
                  <c:v>665.608046</c:v>
                </c:pt>
                <c:pt idx="50">
                  <c:v>665.491128</c:v>
                </c:pt>
                <c:pt idx="51">
                  <c:v>665.788707</c:v>
                </c:pt>
                <c:pt idx="52">
                  <c:v>665.725254</c:v>
                </c:pt>
                <c:pt idx="53">
                  <c:v>665.853002</c:v>
                </c:pt>
                <c:pt idx="54">
                  <c:v>666.034445</c:v>
                </c:pt>
                <c:pt idx="55">
                  <c:v>666.186737</c:v>
                </c:pt>
                <c:pt idx="56">
                  <c:v>665.793773</c:v>
                </c:pt>
                <c:pt idx="57">
                  <c:v>665.336382</c:v>
                </c:pt>
                <c:pt idx="58">
                  <c:v>664.263731</c:v>
                </c:pt>
                <c:pt idx="59">
                  <c:v>661.693643</c:v>
                </c:pt>
                <c:pt idx="60">
                  <c:v>660.036026</c:v>
                </c:pt>
              </c:numCache>
            </c:numRef>
          </c:val>
        </c:ser>
        <c:ser>
          <c:idx val="12"/>
          <c:order val="12"/>
          <c:spPr>
            <a:solidFill>
              <a:srgbClr val="4572A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'Wallace Creek'!$B$14:$BJ$14</c:f>
              <c:numCache>
                <c:ptCount val="61"/>
                <c:pt idx="0">
                  <c:v>650.192825</c:v>
                </c:pt>
                <c:pt idx="1">
                  <c:v>650.424379</c:v>
                </c:pt>
                <c:pt idx="2">
                  <c:v>650.744424</c:v>
                </c:pt>
                <c:pt idx="3">
                  <c:v>650.849361</c:v>
                </c:pt>
                <c:pt idx="4">
                  <c:v>651.185343</c:v>
                </c:pt>
                <c:pt idx="5">
                  <c:v>651.43551</c:v>
                </c:pt>
                <c:pt idx="6">
                  <c:v>651.779066</c:v>
                </c:pt>
                <c:pt idx="7">
                  <c:v>651.955273</c:v>
                </c:pt>
                <c:pt idx="8">
                  <c:v>652.189365</c:v>
                </c:pt>
                <c:pt idx="9">
                  <c:v>652.137105</c:v>
                </c:pt>
                <c:pt idx="10">
                  <c:v>651.89191</c:v>
                </c:pt>
                <c:pt idx="11">
                  <c:v>651.329374</c:v>
                </c:pt>
                <c:pt idx="12">
                  <c:v>650.382534</c:v>
                </c:pt>
                <c:pt idx="13">
                  <c:v>649.785564</c:v>
                </c:pt>
                <c:pt idx="14">
                  <c:v>649.39755</c:v>
                </c:pt>
                <c:pt idx="15">
                  <c:v>649.629182</c:v>
                </c:pt>
                <c:pt idx="16">
                  <c:v>651.029718</c:v>
                </c:pt>
                <c:pt idx="17">
                  <c:v>652.524839</c:v>
                </c:pt>
                <c:pt idx="18">
                  <c:v>654.055624</c:v>
                </c:pt>
                <c:pt idx="19">
                  <c:v>654.749741</c:v>
                </c:pt>
                <c:pt idx="20">
                  <c:v>655.32877</c:v>
                </c:pt>
                <c:pt idx="21">
                  <c:v>655.835655</c:v>
                </c:pt>
                <c:pt idx="22">
                  <c:v>656.223668</c:v>
                </c:pt>
                <c:pt idx="23">
                  <c:v>656.481824</c:v>
                </c:pt>
                <c:pt idx="24">
                  <c:v>656.653975</c:v>
                </c:pt>
                <c:pt idx="25">
                  <c:v>656.67055</c:v>
                </c:pt>
                <c:pt idx="26">
                  <c:v>656.891397</c:v>
                </c:pt>
                <c:pt idx="27">
                  <c:v>657.052704</c:v>
                </c:pt>
                <c:pt idx="28">
                  <c:v>657.19821</c:v>
                </c:pt>
                <c:pt idx="29">
                  <c:v>657.40695</c:v>
                </c:pt>
                <c:pt idx="30">
                  <c:v>657.797682</c:v>
                </c:pt>
                <c:pt idx="31">
                  <c:v>658.226638</c:v>
                </c:pt>
                <c:pt idx="32">
                  <c:v>658.522087</c:v>
                </c:pt>
                <c:pt idx="33">
                  <c:v>658.866374</c:v>
                </c:pt>
                <c:pt idx="34">
                  <c:v>659.05257</c:v>
                </c:pt>
                <c:pt idx="35">
                  <c:v>657.892159</c:v>
                </c:pt>
                <c:pt idx="36">
                  <c:v>655.340925</c:v>
                </c:pt>
                <c:pt idx="37">
                  <c:v>655.280122</c:v>
                </c:pt>
                <c:pt idx="38">
                  <c:v>656.939467</c:v>
                </c:pt>
                <c:pt idx="39">
                  <c:v>659.127201</c:v>
                </c:pt>
                <c:pt idx="40">
                  <c:v>662.355423</c:v>
                </c:pt>
                <c:pt idx="41">
                  <c:v>663.884917</c:v>
                </c:pt>
                <c:pt idx="42">
                  <c:v>665.39171</c:v>
                </c:pt>
                <c:pt idx="43">
                  <c:v>666.264154</c:v>
                </c:pt>
                <c:pt idx="44">
                  <c:v>666.808069</c:v>
                </c:pt>
                <c:pt idx="45">
                  <c:v>667.102426</c:v>
                </c:pt>
                <c:pt idx="46">
                  <c:v>666.980537</c:v>
                </c:pt>
                <c:pt idx="47">
                  <c:v>666.573474</c:v>
                </c:pt>
                <c:pt idx="48">
                  <c:v>666.888673</c:v>
                </c:pt>
                <c:pt idx="49">
                  <c:v>666.837265</c:v>
                </c:pt>
                <c:pt idx="50">
                  <c:v>666.80905</c:v>
                </c:pt>
                <c:pt idx="51">
                  <c:v>666.789626</c:v>
                </c:pt>
                <c:pt idx="52">
                  <c:v>666.925725</c:v>
                </c:pt>
                <c:pt idx="53">
                  <c:v>666.826931</c:v>
                </c:pt>
                <c:pt idx="54">
                  <c:v>667.136486</c:v>
                </c:pt>
                <c:pt idx="55">
                  <c:v>667.995537</c:v>
                </c:pt>
                <c:pt idx="56">
                  <c:v>667.331795</c:v>
                </c:pt>
                <c:pt idx="57">
                  <c:v>667.457707</c:v>
                </c:pt>
                <c:pt idx="58">
                  <c:v>667.00852</c:v>
                </c:pt>
                <c:pt idx="59">
                  <c:v>664.940595</c:v>
                </c:pt>
                <c:pt idx="60">
                  <c:v>662.715645</c:v>
                </c:pt>
              </c:numCache>
            </c:numRef>
          </c:val>
        </c:ser>
        <c:ser>
          <c:idx val="13"/>
          <c:order val="13"/>
          <c:spPr>
            <a:solidFill>
              <a:srgbClr val="AA464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'Wallace Creek'!$B$15:$BJ$15</c:f>
              <c:numCache>
                <c:ptCount val="61"/>
                <c:pt idx="0">
                  <c:v>650.437683</c:v>
                </c:pt>
                <c:pt idx="1">
                  <c:v>650.705776</c:v>
                </c:pt>
                <c:pt idx="2">
                  <c:v>651.057896</c:v>
                </c:pt>
                <c:pt idx="3">
                  <c:v>651.252388</c:v>
                </c:pt>
                <c:pt idx="4">
                  <c:v>651.583903</c:v>
                </c:pt>
                <c:pt idx="5">
                  <c:v>651.795181</c:v>
                </c:pt>
                <c:pt idx="6">
                  <c:v>652.039313</c:v>
                </c:pt>
                <c:pt idx="7">
                  <c:v>652.334973</c:v>
                </c:pt>
                <c:pt idx="8">
                  <c:v>652.571605</c:v>
                </c:pt>
                <c:pt idx="9">
                  <c:v>652.697226</c:v>
                </c:pt>
                <c:pt idx="10">
                  <c:v>652.580243</c:v>
                </c:pt>
                <c:pt idx="11">
                  <c:v>652.172917</c:v>
                </c:pt>
                <c:pt idx="12">
                  <c:v>651.425876</c:v>
                </c:pt>
                <c:pt idx="13">
                  <c:v>650.60045</c:v>
                </c:pt>
                <c:pt idx="14">
                  <c:v>649.958669</c:v>
                </c:pt>
                <c:pt idx="15">
                  <c:v>649.490786</c:v>
                </c:pt>
                <c:pt idx="16">
                  <c:v>650.105193</c:v>
                </c:pt>
                <c:pt idx="17">
                  <c:v>651.372401</c:v>
                </c:pt>
                <c:pt idx="18">
                  <c:v>652.571882</c:v>
                </c:pt>
                <c:pt idx="19">
                  <c:v>654.351845</c:v>
                </c:pt>
                <c:pt idx="20">
                  <c:v>655.1305</c:v>
                </c:pt>
                <c:pt idx="21">
                  <c:v>655.84034</c:v>
                </c:pt>
                <c:pt idx="22">
                  <c:v>656.459668</c:v>
                </c:pt>
                <c:pt idx="23">
                  <c:v>656.810886</c:v>
                </c:pt>
                <c:pt idx="24">
                  <c:v>656.920318</c:v>
                </c:pt>
                <c:pt idx="25">
                  <c:v>657.077103</c:v>
                </c:pt>
                <c:pt idx="26">
                  <c:v>657.311275</c:v>
                </c:pt>
                <c:pt idx="27">
                  <c:v>657.428997</c:v>
                </c:pt>
                <c:pt idx="28">
                  <c:v>657.549432</c:v>
                </c:pt>
                <c:pt idx="29">
                  <c:v>657.792534</c:v>
                </c:pt>
                <c:pt idx="30">
                  <c:v>658.158088</c:v>
                </c:pt>
                <c:pt idx="31">
                  <c:v>658.400629</c:v>
                </c:pt>
                <c:pt idx="32">
                  <c:v>658.686874</c:v>
                </c:pt>
                <c:pt idx="33">
                  <c:v>658.852231</c:v>
                </c:pt>
                <c:pt idx="34">
                  <c:v>657.550638</c:v>
                </c:pt>
                <c:pt idx="35">
                  <c:v>655.686373</c:v>
                </c:pt>
                <c:pt idx="36">
                  <c:v>655.524014</c:v>
                </c:pt>
                <c:pt idx="37">
                  <c:v>656.626939</c:v>
                </c:pt>
                <c:pt idx="38">
                  <c:v>658.917848</c:v>
                </c:pt>
                <c:pt idx="39">
                  <c:v>661.626431</c:v>
                </c:pt>
                <c:pt idx="40">
                  <c:v>663.693321</c:v>
                </c:pt>
                <c:pt idx="41">
                  <c:v>665.17868</c:v>
                </c:pt>
                <c:pt idx="42">
                  <c:v>666.670588</c:v>
                </c:pt>
                <c:pt idx="43">
                  <c:v>667.775901</c:v>
                </c:pt>
                <c:pt idx="44">
                  <c:v>668.466056</c:v>
                </c:pt>
                <c:pt idx="45">
                  <c:v>668.940428</c:v>
                </c:pt>
                <c:pt idx="46">
                  <c:v>668.670003</c:v>
                </c:pt>
                <c:pt idx="47">
                  <c:v>668.687124</c:v>
                </c:pt>
                <c:pt idx="48">
                  <c:v>668.147185</c:v>
                </c:pt>
                <c:pt idx="49">
                  <c:v>668.469717</c:v>
                </c:pt>
                <c:pt idx="50">
                  <c:v>668.397151</c:v>
                </c:pt>
                <c:pt idx="51">
                  <c:v>668.313791</c:v>
                </c:pt>
                <c:pt idx="52">
                  <c:v>668.340777</c:v>
                </c:pt>
                <c:pt idx="53">
                  <c:v>668.229027</c:v>
                </c:pt>
                <c:pt idx="54">
                  <c:v>668.658855</c:v>
                </c:pt>
                <c:pt idx="55">
                  <c:v>668.909298</c:v>
                </c:pt>
                <c:pt idx="56">
                  <c:v>668.879082</c:v>
                </c:pt>
                <c:pt idx="57">
                  <c:v>669.08137</c:v>
                </c:pt>
                <c:pt idx="58">
                  <c:v>668.887125</c:v>
                </c:pt>
                <c:pt idx="59">
                  <c:v>667.582639</c:v>
                </c:pt>
                <c:pt idx="60">
                  <c:v>665.31466</c:v>
                </c:pt>
              </c:numCache>
            </c:numRef>
          </c:val>
        </c:ser>
        <c:ser>
          <c:idx val="14"/>
          <c:order val="14"/>
          <c:spPr>
            <a:solidFill>
              <a:srgbClr val="89A54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'Wallace Creek'!$B$16:$BJ$16</c:f>
              <c:numCache>
                <c:ptCount val="61"/>
                <c:pt idx="0">
                  <c:v>650.733589</c:v>
                </c:pt>
                <c:pt idx="1">
                  <c:v>651.042969</c:v>
                </c:pt>
                <c:pt idx="2">
                  <c:v>651.391409</c:v>
                </c:pt>
                <c:pt idx="3">
                  <c:v>651.553834</c:v>
                </c:pt>
                <c:pt idx="4">
                  <c:v>651.909049</c:v>
                </c:pt>
                <c:pt idx="5">
                  <c:v>652.154108</c:v>
                </c:pt>
                <c:pt idx="6">
                  <c:v>652.423594</c:v>
                </c:pt>
                <c:pt idx="7">
                  <c:v>652.720319</c:v>
                </c:pt>
                <c:pt idx="8">
                  <c:v>652.912552</c:v>
                </c:pt>
                <c:pt idx="9">
                  <c:v>653.172187</c:v>
                </c:pt>
                <c:pt idx="10">
                  <c:v>653.211458</c:v>
                </c:pt>
                <c:pt idx="11">
                  <c:v>652.971684</c:v>
                </c:pt>
                <c:pt idx="12">
                  <c:v>652.520982</c:v>
                </c:pt>
                <c:pt idx="13">
                  <c:v>651.682227</c:v>
                </c:pt>
                <c:pt idx="14">
                  <c:v>650.857578</c:v>
                </c:pt>
                <c:pt idx="15">
                  <c:v>650.146743</c:v>
                </c:pt>
                <c:pt idx="16">
                  <c:v>649.680242</c:v>
                </c:pt>
                <c:pt idx="17">
                  <c:v>650.774526</c:v>
                </c:pt>
                <c:pt idx="18">
                  <c:v>651.616953</c:v>
                </c:pt>
                <c:pt idx="19">
                  <c:v>652.729924</c:v>
                </c:pt>
                <c:pt idx="20">
                  <c:v>654.514731</c:v>
                </c:pt>
                <c:pt idx="21">
                  <c:v>655.645948</c:v>
                </c:pt>
                <c:pt idx="22">
                  <c:v>656.404677</c:v>
                </c:pt>
                <c:pt idx="23">
                  <c:v>657.0029</c:v>
                </c:pt>
                <c:pt idx="24">
                  <c:v>657.256082</c:v>
                </c:pt>
                <c:pt idx="25">
                  <c:v>657.498974</c:v>
                </c:pt>
                <c:pt idx="26">
                  <c:v>657.669041</c:v>
                </c:pt>
                <c:pt idx="27">
                  <c:v>657.806961</c:v>
                </c:pt>
                <c:pt idx="28">
                  <c:v>657.930066</c:v>
                </c:pt>
                <c:pt idx="29">
                  <c:v>658.176788</c:v>
                </c:pt>
                <c:pt idx="30">
                  <c:v>658.289067</c:v>
                </c:pt>
                <c:pt idx="31">
                  <c:v>658.47553</c:v>
                </c:pt>
                <c:pt idx="32">
                  <c:v>658.293578</c:v>
                </c:pt>
                <c:pt idx="33">
                  <c:v>656.777858</c:v>
                </c:pt>
                <c:pt idx="34">
                  <c:v>654.951349</c:v>
                </c:pt>
                <c:pt idx="35">
                  <c:v>654.755264</c:v>
                </c:pt>
                <c:pt idx="36">
                  <c:v>655.963868</c:v>
                </c:pt>
                <c:pt idx="37">
                  <c:v>658.667729</c:v>
                </c:pt>
                <c:pt idx="38">
                  <c:v>661.507059</c:v>
                </c:pt>
                <c:pt idx="39">
                  <c:v>663.95025</c:v>
                </c:pt>
                <c:pt idx="40">
                  <c:v>665.400433</c:v>
                </c:pt>
                <c:pt idx="41">
                  <c:v>666.501854</c:v>
                </c:pt>
                <c:pt idx="42">
                  <c:v>667.927779</c:v>
                </c:pt>
                <c:pt idx="43">
                  <c:v>669.02383</c:v>
                </c:pt>
                <c:pt idx="44">
                  <c:v>669.638061</c:v>
                </c:pt>
                <c:pt idx="45">
                  <c:v>670.010458</c:v>
                </c:pt>
                <c:pt idx="46">
                  <c:v>670.081482</c:v>
                </c:pt>
                <c:pt idx="47">
                  <c:v>669.935577</c:v>
                </c:pt>
                <c:pt idx="48">
                  <c:v>669.506604</c:v>
                </c:pt>
                <c:pt idx="49">
                  <c:v>670.113449</c:v>
                </c:pt>
                <c:pt idx="50">
                  <c:v>670.236151</c:v>
                </c:pt>
                <c:pt idx="51">
                  <c:v>670.268779</c:v>
                </c:pt>
                <c:pt idx="52">
                  <c:v>670.060371</c:v>
                </c:pt>
                <c:pt idx="53">
                  <c:v>670.024814</c:v>
                </c:pt>
                <c:pt idx="54">
                  <c:v>670.470137</c:v>
                </c:pt>
                <c:pt idx="55">
                  <c:v>670.660414</c:v>
                </c:pt>
                <c:pt idx="56">
                  <c:v>670.637084</c:v>
                </c:pt>
                <c:pt idx="57">
                  <c:v>670.720921</c:v>
                </c:pt>
                <c:pt idx="58">
                  <c:v>670.55766</c:v>
                </c:pt>
                <c:pt idx="59">
                  <c:v>669.755299</c:v>
                </c:pt>
                <c:pt idx="60">
                  <c:v>667.773036</c:v>
                </c:pt>
              </c:numCache>
            </c:numRef>
          </c:val>
        </c:ser>
        <c:ser>
          <c:idx val="15"/>
          <c:order val="15"/>
          <c:spPr>
            <a:solidFill>
              <a:srgbClr val="71588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'Wallace Creek'!$B$17:$BJ$17</c:f>
              <c:numCache>
                <c:ptCount val="61"/>
                <c:pt idx="0">
                  <c:v>651.051209</c:v>
                </c:pt>
                <c:pt idx="1">
                  <c:v>651.280824</c:v>
                </c:pt>
                <c:pt idx="2">
                  <c:v>651.732082</c:v>
                </c:pt>
                <c:pt idx="3">
                  <c:v>651.860622</c:v>
                </c:pt>
                <c:pt idx="4">
                  <c:v>652.22025</c:v>
                </c:pt>
                <c:pt idx="5">
                  <c:v>652.455231</c:v>
                </c:pt>
                <c:pt idx="6">
                  <c:v>652.704253</c:v>
                </c:pt>
                <c:pt idx="7">
                  <c:v>653.025764</c:v>
                </c:pt>
                <c:pt idx="8">
                  <c:v>653.240221</c:v>
                </c:pt>
                <c:pt idx="9">
                  <c:v>653.495071</c:v>
                </c:pt>
                <c:pt idx="10">
                  <c:v>653.723836</c:v>
                </c:pt>
                <c:pt idx="11">
                  <c:v>653.674297</c:v>
                </c:pt>
                <c:pt idx="12">
                  <c:v>653.49481</c:v>
                </c:pt>
                <c:pt idx="13">
                  <c:v>653.070763</c:v>
                </c:pt>
                <c:pt idx="14">
                  <c:v>652.193696</c:v>
                </c:pt>
                <c:pt idx="15">
                  <c:v>651.15392</c:v>
                </c:pt>
                <c:pt idx="16">
                  <c:v>650.005195</c:v>
                </c:pt>
                <c:pt idx="17">
                  <c:v>650.245135</c:v>
                </c:pt>
                <c:pt idx="18">
                  <c:v>651.235775</c:v>
                </c:pt>
                <c:pt idx="19">
                  <c:v>651.814338</c:v>
                </c:pt>
                <c:pt idx="20">
                  <c:v>652.902716</c:v>
                </c:pt>
                <c:pt idx="21">
                  <c:v>654.900141</c:v>
                </c:pt>
                <c:pt idx="22">
                  <c:v>656.403457</c:v>
                </c:pt>
                <c:pt idx="23">
                  <c:v>657.060441</c:v>
                </c:pt>
                <c:pt idx="24">
                  <c:v>657.588396</c:v>
                </c:pt>
                <c:pt idx="25">
                  <c:v>657.800993</c:v>
                </c:pt>
                <c:pt idx="26">
                  <c:v>658.011147</c:v>
                </c:pt>
                <c:pt idx="27">
                  <c:v>658.241885</c:v>
                </c:pt>
                <c:pt idx="28">
                  <c:v>658.369184</c:v>
                </c:pt>
                <c:pt idx="29">
                  <c:v>658.311446</c:v>
                </c:pt>
                <c:pt idx="30">
                  <c:v>658.395221</c:v>
                </c:pt>
                <c:pt idx="31">
                  <c:v>657.843357</c:v>
                </c:pt>
                <c:pt idx="32">
                  <c:v>656.096826</c:v>
                </c:pt>
                <c:pt idx="33">
                  <c:v>654.538206</c:v>
                </c:pt>
                <c:pt idx="34">
                  <c:v>654.487319</c:v>
                </c:pt>
                <c:pt idx="35">
                  <c:v>655.630605</c:v>
                </c:pt>
                <c:pt idx="36">
                  <c:v>656.767908</c:v>
                </c:pt>
                <c:pt idx="37">
                  <c:v>659.449681</c:v>
                </c:pt>
                <c:pt idx="38">
                  <c:v>662.550518</c:v>
                </c:pt>
                <c:pt idx="39">
                  <c:v>664.972867</c:v>
                </c:pt>
                <c:pt idx="40">
                  <c:v>666.329499</c:v>
                </c:pt>
                <c:pt idx="41">
                  <c:v>667.591362</c:v>
                </c:pt>
                <c:pt idx="42">
                  <c:v>668.754921</c:v>
                </c:pt>
                <c:pt idx="43">
                  <c:v>669.762781</c:v>
                </c:pt>
                <c:pt idx="44">
                  <c:v>670.331932</c:v>
                </c:pt>
                <c:pt idx="45">
                  <c:v>670.678871</c:v>
                </c:pt>
                <c:pt idx="46">
                  <c:v>670.951393</c:v>
                </c:pt>
                <c:pt idx="47">
                  <c:v>670.994165</c:v>
                </c:pt>
                <c:pt idx="48">
                  <c:v>670.826267</c:v>
                </c:pt>
                <c:pt idx="49">
                  <c:v>671.243544</c:v>
                </c:pt>
                <c:pt idx="50">
                  <c:v>671.367038</c:v>
                </c:pt>
                <c:pt idx="51">
                  <c:v>671.505949</c:v>
                </c:pt>
                <c:pt idx="52">
                  <c:v>671.567561</c:v>
                </c:pt>
                <c:pt idx="53">
                  <c:v>671.394245</c:v>
                </c:pt>
                <c:pt idx="54">
                  <c:v>671.913232</c:v>
                </c:pt>
                <c:pt idx="55">
                  <c:v>672.166167</c:v>
                </c:pt>
                <c:pt idx="56">
                  <c:v>672.150019</c:v>
                </c:pt>
                <c:pt idx="57">
                  <c:v>672.178069</c:v>
                </c:pt>
                <c:pt idx="58">
                  <c:v>671.941699</c:v>
                </c:pt>
                <c:pt idx="59">
                  <c:v>671.459848</c:v>
                </c:pt>
                <c:pt idx="60">
                  <c:v>670.290174</c:v>
                </c:pt>
              </c:numCache>
            </c:numRef>
          </c:val>
        </c:ser>
        <c:ser>
          <c:idx val="16"/>
          <c:order val="16"/>
          <c:spPr>
            <a:solidFill>
              <a:srgbClr val="4198A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'Wallace Creek'!$B$18:$BJ$18</c:f>
              <c:numCache>
                <c:ptCount val="61"/>
                <c:pt idx="0">
                  <c:v>651.273333</c:v>
                </c:pt>
                <c:pt idx="1">
                  <c:v>651.563907</c:v>
                </c:pt>
                <c:pt idx="2">
                  <c:v>651.956048</c:v>
                </c:pt>
                <c:pt idx="3">
                  <c:v>652.235715</c:v>
                </c:pt>
                <c:pt idx="4">
                  <c:v>652.533864</c:v>
                </c:pt>
                <c:pt idx="5">
                  <c:v>652.753826</c:v>
                </c:pt>
                <c:pt idx="6">
                  <c:v>653.104183</c:v>
                </c:pt>
                <c:pt idx="7">
                  <c:v>653.336148</c:v>
                </c:pt>
                <c:pt idx="8">
                  <c:v>653.540442</c:v>
                </c:pt>
                <c:pt idx="9">
                  <c:v>653.912311</c:v>
                </c:pt>
                <c:pt idx="10">
                  <c:v>654.122102</c:v>
                </c:pt>
                <c:pt idx="11">
                  <c:v>654.321506</c:v>
                </c:pt>
                <c:pt idx="12">
                  <c:v>654.303853</c:v>
                </c:pt>
                <c:pt idx="13">
                  <c:v>654.194068</c:v>
                </c:pt>
                <c:pt idx="14">
                  <c:v>653.865085</c:v>
                </c:pt>
                <c:pt idx="15">
                  <c:v>652.71127</c:v>
                </c:pt>
                <c:pt idx="16">
                  <c:v>650.813432</c:v>
                </c:pt>
                <c:pt idx="17">
                  <c:v>650.035946</c:v>
                </c:pt>
                <c:pt idx="18">
                  <c:v>650.879988</c:v>
                </c:pt>
                <c:pt idx="19">
                  <c:v>651.73974</c:v>
                </c:pt>
                <c:pt idx="20">
                  <c:v>652.174648</c:v>
                </c:pt>
                <c:pt idx="21">
                  <c:v>653.489306</c:v>
                </c:pt>
                <c:pt idx="22">
                  <c:v>655.840048</c:v>
                </c:pt>
                <c:pt idx="23">
                  <c:v>657.238119</c:v>
                </c:pt>
                <c:pt idx="24">
                  <c:v>657.745231</c:v>
                </c:pt>
                <c:pt idx="25">
                  <c:v>658.047854</c:v>
                </c:pt>
                <c:pt idx="26">
                  <c:v>658.379873</c:v>
                </c:pt>
                <c:pt idx="27">
                  <c:v>658.558098</c:v>
                </c:pt>
                <c:pt idx="28">
                  <c:v>658.545155</c:v>
                </c:pt>
                <c:pt idx="29">
                  <c:v>658.452739</c:v>
                </c:pt>
                <c:pt idx="30">
                  <c:v>657.372809</c:v>
                </c:pt>
                <c:pt idx="31">
                  <c:v>655.522495</c:v>
                </c:pt>
                <c:pt idx="32">
                  <c:v>654.217842</c:v>
                </c:pt>
                <c:pt idx="33">
                  <c:v>654.078745</c:v>
                </c:pt>
                <c:pt idx="34">
                  <c:v>655.941951</c:v>
                </c:pt>
                <c:pt idx="35">
                  <c:v>657.993652</c:v>
                </c:pt>
                <c:pt idx="36">
                  <c:v>658.842067</c:v>
                </c:pt>
                <c:pt idx="37">
                  <c:v>658.91317</c:v>
                </c:pt>
                <c:pt idx="38">
                  <c:v>661.034141</c:v>
                </c:pt>
                <c:pt idx="39">
                  <c:v>663.813023</c:v>
                </c:pt>
                <c:pt idx="40">
                  <c:v>666.464046</c:v>
                </c:pt>
                <c:pt idx="41">
                  <c:v>668.19138</c:v>
                </c:pt>
                <c:pt idx="42">
                  <c:v>669.297702</c:v>
                </c:pt>
                <c:pt idx="43">
                  <c:v>670.183114</c:v>
                </c:pt>
                <c:pt idx="44">
                  <c:v>670.806352</c:v>
                </c:pt>
                <c:pt idx="45">
                  <c:v>671.062171</c:v>
                </c:pt>
                <c:pt idx="46">
                  <c:v>671.53184</c:v>
                </c:pt>
                <c:pt idx="47">
                  <c:v>671.720369</c:v>
                </c:pt>
                <c:pt idx="48">
                  <c:v>671.695978</c:v>
                </c:pt>
                <c:pt idx="49">
                  <c:v>671.910701</c:v>
                </c:pt>
                <c:pt idx="50">
                  <c:v>672.043987</c:v>
                </c:pt>
                <c:pt idx="51">
                  <c:v>672.304598</c:v>
                </c:pt>
                <c:pt idx="52">
                  <c:v>672.493686</c:v>
                </c:pt>
                <c:pt idx="53">
                  <c:v>672.50686</c:v>
                </c:pt>
                <c:pt idx="54">
                  <c:v>672.853086</c:v>
                </c:pt>
                <c:pt idx="55">
                  <c:v>673.112272</c:v>
                </c:pt>
                <c:pt idx="56">
                  <c:v>673.1198</c:v>
                </c:pt>
                <c:pt idx="57">
                  <c:v>673.260055</c:v>
                </c:pt>
                <c:pt idx="58">
                  <c:v>672.990104</c:v>
                </c:pt>
                <c:pt idx="59">
                  <c:v>672.587077</c:v>
                </c:pt>
                <c:pt idx="60">
                  <c:v>672.012707</c:v>
                </c:pt>
              </c:numCache>
            </c:numRef>
          </c:val>
        </c:ser>
        <c:ser>
          <c:idx val="17"/>
          <c:order val="17"/>
          <c:spPr>
            <a:solidFill>
              <a:srgbClr val="DB843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'Wallace Creek'!$B$19:$BJ$19</c:f>
              <c:numCache>
                <c:ptCount val="61"/>
                <c:pt idx="0">
                  <c:v>651.537072</c:v>
                </c:pt>
                <c:pt idx="1">
                  <c:v>651.848531</c:v>
                </c:pt>
                <c:pt idx="2">
                  <c:v>652.209984</c:v>
                </c:pt>
                <c:pt idx="3">
                  <c:v>652.516186</c:v>
                </c:pt>
                <c:pt idx="4">
                  <c:v>652.83507</c:v>
                </c:pt>
                <c:pt idx="5">
                  <c:v>653.13003</c:v>
                </c:pt>
                <c:pt idx="6">
                  <c:v>653.382009</c:v>
                </c:pt>
                <c:pt idx="7">
                  <c:v>653.640103</c:v>
                </c:pt>
                <c:pt idx="8">
                  <c:v>653.891096</c:v>
                </c:pt>
                <c:pt idx="9">
                  <c:v>654.244738</c:v>
                </c:pt>
                <c:pt idx="10">
                  <c:v>654.475496</c:v>
                </c:pt>
                <c:pt idx="11">
                  <c:v>654.7118</c:v>
                </c:pt>
                <c:pt idx="12">
                  <c:v>654.90878</c:v>
                </c:pt>
                <c:pt idx="13">
                  <c:v>654.956447</c:v>
                </c:pt>
                <c:pt idx="14">
                  <c:v>654.948314</c:v>
                </c:pt>
                <c:pt idx="15">
                  <c:v>654.462759</c:v>
                </c:pt>
                <c:pt idx="16">
                  <c:v>652.60342</c:v>
                </c:pt>
                <c:pt idx="17">
                  <c:v>650.477189</c:v>
                </c:pt>
                <c:pt idx="18">
                  <c:v>650.548993</c:v>
                </c:pt>
                <c:pt idx="19">
                  <c:v>651.502709</c:v>
                </c:pt>
                <c:pt idx="20">
                  <c:v>652.101555</c:v>
                </c:pt>
                <c:pt idx="21">
                  <c:v>652.836428</c:v>
                </c:pt>
                <c:pt idx="22">
                  <c:v>654.666996</c:v>
                </c:pt>
                <c:pt idx="23">
                  <c:v>656.677583</c:v>
                </c:pt>
                <c:pt idx="24">
                  <c:v>657.99494</c:v>
                </c:pt>
                <c:pt idx="25">
                  <c:v>658.305696</c:v>
                </c:pt>
                <c:pt idx="26">
                  <c:v>658.605794</c:v>
                </c:pt>
                <c:pt idx="27">
                  <c:v>658.76894</c:v>
                </c:pt>
                <c:pt idx="28">
                  <c:v>658.683106</c:v>
                </c:pt>
                <c:pt idx="29">
                  <c:v>657.411965</c:v>
                </c:pt>
                <c:pt idx="30">
                  <c:v>655.367463</c:v>
                </c:pt>
                <c:pt idx="31">
                  <c:v>654.261771</c:v>
                </c:pt>
                <c:pt idx="32">
                  <c:v>654.021643</c:v>
                </c:pt>
                <c:pt idx="33">
                  <c:v>655.447659</c:v>
                </c:pt>
                <c:pt idx="34">
                  <c:v>657.931561</c:v>
                </c:pt>
                <c:pt idx="35">
                  <c:v>660.746097</c:v>
                </c:pt>
                <c:pt idx="36">
                  <c:v>661.925594</c:v>
                </c:pt>
                <c:pt idx="37">
                  <c:v>661.964216</c:v>
                </c:pt>
                <c:pt idx="38">
                  <c:v>661.44294</c:v>
                </c:pt>
                <c:pt idx="39">
                  <c:v>662.27369</c:v>
                </c:pt>
                <c:pt idx="40">
                  <c:v>664.713535</c:v>
                </c:pt>
                <c:pt idx="41">
                  <c:v>667.394037</c:v>
                </c:pt>
                <c:pt idx="42">
                  <c:v>669.455574</c:v>
                </c:pt>
                <c:pt idx="43">
                  <c:v>670.471888</c:v>
                </c:pt>
                <c:pt idx="44">
                  <c:v>670.926581</c:v>
                </c:pt>
                <c:pt idx="45">
                  <c:v>671.275755</c:v>
                </c:pt>
                <c:pt idx="46">
                  <c:v>671.791097</c:v>
                </c:pt>
                <c:pt idx="47">
                  <c:v>672.106896</c:v>
                </c:pt>
                <c:pt idx="48">
                  <c:v>672.249356</c:v>
                </c:pt>
                <c:pt idx="49">
                  <c:v>672.308679</c:v>
                </c:pt>
                <c:pt idx="50">
                  <c:v>672.541268</c:v>
                </c:pt>
                <c:pt idx="51">
                  <c:v>672.916334</c:v>
                </c:pt>
                <c:pt idx="52">
                  <c:v>673.1882880000001</c:v>
                </c:pt>
                <c:pt idx="53">
                  <c:v>673.138064</c:v>
                </c:pt>
                <c:pt idx="54">
                  <c:v>673.431823</c:v>
                </c:pt>
                <c:pt idx="55">
                  <c:v>673.674841</c:v>
                </c:pt>
                <c:pt idx="56">
                  <c:v>673.861908</c:v>
                </c:pt>
                <c:pt idx="57">
                  <c:v>673.926787</c:v>
                </c:pt>
                <c:pt idx="58">
                  <c:v>673.863651</c:v>
                </c:pt>
                <c:pt idx="59">
                  <c:v>673.570742</c:v>
                </c:pt>
                <c:pt idx="60">
                  <c:v>673.17472</c:v>
                </c:pt>
              </c:numCache>
            </c:numRef>
          </c:val>
        </c:ser>
        <c:ser>
          <c:idx val="18"/>
          <c:order val="18"/>
          <c:spPr>
            <a:solidFill>
              <a:srgbClr val="4C7CB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'Wallace Creek'!$B$20:$BJ$20</c:f>
              <c:numCache>
                <c:ptCount val="61"/>
                <c:pt idx="0">
                  <c:v>651.678498</c:v>
                </c:pt>
                <c:pt idx="1">
                  <c:v>652.069955</c:v>
                </c:pt>
                <c:pt idx="2">
                  <c:v>652.411817</c:v>
                </c:pt>
                <c:pt idx="3">
                  <c:v>652.747491</c:v>
                </c:pt>
                <c:pt idx="4">
                  <c:v>653.048384</c:v>
                </c:pt>
                <c:pt idx="5">
                  <c:v>653.459057</c:v>
                </c:pt>
                <c:pt idx="6">
                  <c:v>653.657374</c:v>
                </c:pt>
                <c:pt idx="7">
                  <c:v>653.995094</c:v>
                </c:pt>
                <c:pt idx="8">
                  <c:v>654.222161</c:v>
                </c:pt>
                <c:pt idx="9">
                  <c:v>654.545266</c:v>
                </c:pt>
                <c:pt idx="10">
                  <c:v>654.830169</c:v>
                </c:pt>
                <c:pt idx="11">
                  <c:v>655.032072</c:v>
                </c:pt>
                <c:pt idx="12">
                  <c:v>655.291457</c:v>
                </c:pt>
                <c:pt idx="13">
                  <c:v>655.509449</c:v>
                </c:pt>
                <c:pt idx="14">
                  <c:v>655.658618</c:v>
                </c:pt>
                <c:pt idx="15">
                  <c:v>655.597567</c:v>
                </c:pt>
                <c:pt idx="16">
                  <c:v>654.153049</c:v>
                </c:pt>
                <c:pt idx="17">
                  <c:v>651.606038</c:v>
                </c:pt>
                <c:pt idx="18">
                  <c:v>650.374192</c:v>
                </c:pt>
                <c:pt idx="19">
                  <c:v>651.152764</c:v>
                </c:pt>
                <c:pt idx="20">
                  <c:v>651.862188</c:v>
                </c:pt>
                <c:pt idx="21">
                  <c:v>652.427245</c:v>
                </c:pt>
                <c:pt idx="22">
                  <c:v>653.513118</c:v>
                </c:pt>
                <c:pt idx="23">
                  <c:v>655.265677</c:v>
                </c:pt>
                <c:pt idx="24">
                  <c:v>657.231141</c:v>
                </c:pt>
                <c:pt idx="25">
                  <c:v>658.359403</c:v>
                </c:pt>
                <c:pt idx="26">
                  <c:v>658.764926</c:v>
                </c:pt>
                <c:pt idx="27">
                  <c:v>658.628459</c:v>
                </c:pt>
                <c:pt idx="28">
                  <c:v>657.321871</c:v>
                </c:pt>
                <c:pt idx="29">
                  <c:v>655.528892</c:v>
                </c:pt>
                <c:pt idx="30">
                  <c:v>654.149496</c:v>
                </c:pt>
                <c:pt idx="31">
                  <c:v>653.660315</c:v>
                </c:pt>
                <c:pt idx="32">
                  <c:v>655.507557</c:v>
                </c:pt>
                <c:pt idx="33">
                  <c:v>657.711161</c:v>
                </c:pt>
                <c:pt idx="34">
                  <c:v>659.201549</c:v>
                </c:pt>
                <c:pt idx="35">
                  <c:v>662.016803</c:v>
                </c:pt>
                <c:pt idx="36">
                  <c:v>663.714105</c:v>
                </c:pt>
                <c:pt idx="37">
                  <c:v>664.654098</c:v>
                </c:pt>
                <c:pt idx="38">
                  <c:v>664.755501</c:v>
                </c:pt>
                <c:pt idx="39">
                  <c:v>664.540305</c:v>
                </c:pt>
                <c:pt idx="40">
                  <c:v>664.754716</c:v>
                </c:pt>
                <c:pt idx="41">
                  <c:v>666.256717</c:v>
                </c:pt>
                <c:pt idx="42">
                  <c:v>669.109392</c:v>
                </c:pt>
                <c:pt idx="43">
                  <c:v>670.648426</c:v>
                </c:pt>
                <c:pt idx="44">
                  <c:v>671.279404</c:v>
                </c:pt>
                <c:pt idx="45">
                  <c:v>671.5392</c:v>
                </c:pt>
                <c:pt idx="46">
                  <c:v>671.90371</c:v>
                </c:pt>
                <c:pt idx="47">
                  <c:v>672.275834</c:v>
                </c:pt>
                <c:pt idx="48">
                  <c:v>672.534895</c:v>
                </c:pt>
                <c:pt idx="49">
                  <c:v>672.714689</c:v>
                </c:pt>
                <c:pt idx="50">
                  <c:v>672.852528</c:v>
                </c:pt>
                <c:pt idx="51">
                  <c:v>673.302226</c:v>
                </c:pt>
                <c:pt idx="52">
                  <c:v>673.533494</c:v>
                </c:pt>
                <c:pt idx="53">
                  <c:v>673.598896</c:v>
                </c:pt>
                <c:pt idx="54">
                  <c:v>673.841845</c:v>
                </c:pt>
                <c:pt idx="55">
                  <c:v>674.083276</c:v>
                </c:pt>
                <c:pt idx="56">
                  <c:v>674.386643</c:v>
                </c:pt>
                <c:pt idx="57">
                  <c:v>674.400252</c:v>
                </c:pt>
                <c:pt idx="58">
                  <c:v>674.291233</c:v>
                </c:pt>
                <c:pt idx="59">
                  <c:v>674.216908</c:v>
                </c:pt>
                <c:pt idx="60">
                  <c:v>673.97957</c:v>
                </c:pt>
              </c:numCache>
            </c:numRef>
          </c:val>
        </c:ser>
        <c:ser>
          <c:idx val="19"/>
          <c:order val="19"/>
          <c:spPr>
            <a:solidFill>
              <a:srgbClr val="B94D4A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'Wallace Creek'!$B$21:$BJ$21</c:f>
              <c:numCache>
                <c:ptCount val="61"/>
                <c:pt idx="0">
                  <c:v>651.942049</c:v>
                </c:pt>
                <c:pt idx="1">
                  <c:v>652.291885</c:v>
                </c:pt>
                <c:pt idx="2">
                  <c:v>652.6313</c:v>
                </c:pt>
                <c:pt idx="3">
                  <c:v>652.914423</c:v>
                </c:pt>
                <c:pt idx="4">
                  <c:v>653.272469</c:v>
                </c:pt>
                <c:pt idx="5">
                  <c:v>653.663414</c:v>
                </c:pt>
                <c:pt idx="6">
                  <c:v>653.945299</c:v>
                </c:pt>
                <c:pt idx="7">
                  <c:v>654.259301</c:v>
                </c:pt>
                <c:pt idx="8">
                  <c:v>654.517975</c:v>
                </c:pt>
                <c:pt idx="9">
                  <c:v>654.802929</c:v>
                </c:pt>
                <c:pt idx="10">
                  <c:v>655.105837</c:v>
                </c:pt>
                <c:pt idx="11">
                  <c:v>655.377118</c:v>
                </c:pt>
                <c:pt idx="12">
                  <c:v>655.656704</c:v>
                </c:pt>
                <c:pt idx="13">
                  <c:v>655.95167</c:v>
                </c:pt>
                <c:pt idx="14">
                  <c:v>656.126607</c:v>
                </c:pt>
                <c:pt idx="15">
                  <c:v>656.22365</c:v>
                </c:pt>
                <c:pt idx="16">
                  <c:v>655.691982</c:v>
                </c:pt>
                <c:pt idx="17">
                  <c:v>653.270508</c:v>
                </c:pt>
                <c:pt idx="18">
                  <c:v>651.059881</c:v>
                </c:pt>
                <c:pt idx="19">
                  <c:v>650.761812</c:v>
                </c:pt>
                <c:pt idx="20">
                  <c:v>651.680523</c:v>
                </c:pt>
                <c:pt idx="21">
                  <c:v>652.3044</c:v>
                </c:pt>
                <c:pt idx="22">
                  <c:v>652.740873</c:v>
                </c:pt>
                <c:pt idx="23">
                  <c:v>653.733762</c:v>
                </c:pt>
                <c:pt idx="24">
                  <c:v>655.332915</c:v>
                </c:pt>
                <c:pt idx="25">
                  <c:v>656.811709</c:v>
                </c:pt>
                <c:pt idx="26">
                  <c:v>657.245683</c:v>
                </c:pt>
                <c:pt idx="27">
                  <c:v>656.732947</c:v>
                </c:pt>
                <c:pt idx="28">
                  <c:v>654.827522</c:v>
                </c:pt>
                <c:pt idx="29">
                  <c:v>653.497947</c:v>
                </c:pt>
                <c:pt idx="30">
                  <c:v>653.421361</c:v>
                </c:pt>
                <c:pt idx="31">
                  <c:v>654.865222</c:v>
                </c:pt>
                <c:pt idx="32">
                  <c:v>656.546341</c:v>
                </c:pt>
                <c:pt idx="33">
                  <c:v>659.472914</c:v>
                </c:pt>
                <c:pt idx="34">
                  <c:v>661.228325</c:v>
                </c:pt>
                <c:pt idx="35">
                  <c:v>662.474387</c:v>
                </c:pt>
                <c:pt idx="36">
                  <c:v>664.176036</c:v>
                </c:pt>
                <c:pt idx="37">
                  <c:v>665.583813</c:v>
                </c:pt>
                <c:pt idx="38">
                  <c:v>666.540644</c:v>
                </c:pt>
                <c:pt idx="39">
                  <c:v>667.213136</c:v>
                </c:pt>
                <c:pt idx="40">
                  <c:v>667.268288</c:v>
                </c:pt>
                <c:pt idx="41">
                  <c:v>666.750267</c:v>
                </c:pt>
                <c:pt idx="42">
                  <c:v>668.441462</c:v>
                </c:pt>
                <c:pt idx="43">
                  <c:v>670.399969</c:v>
                </c:pt>
                <c:pt idx="44">
                  <c:v>671.304012</c:v>
                </c:pt>
                <c:pt idx="45">
                  <c:v>671.671509</c:v>
                </c:pt>
                <c:pt idx="46">
                  <c:v>672.069137</c:v>
                </c:pt>
                <c:pt idx="47">
                  <c:v>672.44585</c:v>
                </c:pt>
                <c:pt idx="48">
                  <c:v>672.824356</c:v>
                </c:pt>
                <c:pt idx="49">
                  <c:v>672.997412</c:v>
                </c:pt>
                <c:pt idx="50">
                  <c:v>673.067573</c:v>
                </c:pt>
                <c:pt idx="51">
                  <c:v>673.420749</c:v>
                </c:pt>
                <c:pt idx="52">
                  <c:v>673.789085</c:v>
                </c:pt>
                <c:pt idx="53">
                  <c:v>673.855491</c:v>
                </c:pt>
                <c:pt idx="54">
                  <c:v>674.167561</c:v>
                </c:pt>
                <c:pt idx="55">
                  <c:v>674.441633</c:v>
                </c:pt>
                <c:pt idx="56">
                  <c:v>674.743546</c:v>
                </c:pt>
                <c:pt idx="57">
                  <c:v>674.779872</c:v>
                </c:pt>
                <c:pt idx="58">
                  <c:v>674.730756</c:v>
                </c:pt>
                <c:pt idx="59">
                  <c:v>674.87723</c:v>
                </c:pt>
                <c:pt idx="60">
                  <c:v>674.672529</c:v>
                </c:pt>
              </c:numCache>
            </c:numRef>
          </c:val>
        </c:ser>
        <c:ser>
          <c:idx val="20"/>
          <c:order val="20"/>
          <c:spPr>
            <a:solidFill>
              <a:srgbClr val="95B45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'Wallace Creek'!$B$22:$BJ$22</c:f>
              <c:numCache>
                <c:ptCount val="61"/>
                <c:pt idx="0">
                  <c:v>652.137827</c:v>
                </c:pt>
                <c:pt idx="1">
                  <c:v>652.517117</c:v>
                </c:pt>
                <c:pt idx="2">
                  <c:v>652.770216</c:v>
                </c:pt>
                <c:pt idx="3">
                  <c:v>653.118882</c:v>
                </c:pt>
                <c:pt idx="4">
                  <c:v>653.477747</c:v>
                </c:pt>
                <c:pt idx="5">
                  <c:v>653.911843</c:v>
                </c:pt>
                <c:pt idx="6">
                  <c:v>654.19788</c:v>
                </c:pt>
                <c:pt idx="7">
                  <c:v>654.519192</c:v>
                </c:pt>
                <c:pt idx="8">
                  <c:v>654.790095</c:v>
                </c:pt>
                <c:pt idx="9">
                  <c:v>655.153377</c:v>
                </c:pt>
                <c:pt idx="10">
                  <c:v>655.410155</c:v>
                </c:pt>
                <c:pt idx="11">
                  <c:v>655.737574</c:v>
                </c:pt>
                <c:pt idx="12">
                  <c:v>655.967338</c:v>
                </c:pt>
                <c:pt idx="13">
                  <c:v>656.286179</c:v>
                </c:pt>
                <c:pt idx="14">
                  <c:v>656.517464</c:v>
                </c:pt>
                <c:pt idx="15">
                  <c:v>656.671663</c:v>
                </c:pt>
                <c:pt idx="16">
                  <c:v>656.691955</c:v>
                </c:pt>
                <c:pt idx="17">
                  <c:v>655.062686</c:v>
                </c:pt>
                <c:pt idx="18">
                  <c:v>652.788439</c:v>
                </c:pt>
                <c:pt idx="19">
                  <c:v>650.70284</c:v>
                </c:pt>
                <c:pt idx="20">
                  <c:v>651.510178</c:v>
                </c:pt>
                <c:pt idx="21">
                  <c:v>652.143852</c:v>
                </c:pt>
                <c:pt idx="22">
                  <c:v>652.619248</c:v>
                </c:pt>
                <c:pt idx="23">
                  <c:v>652.92666</c:v>
                </c:pt>
                <c:pt idx="24">
                  <c:v>653.7304</c:v>
                </c:pt>
                <c:pt idx="25">
                  <c:v>654.632922</c:v>
                </c:pt>
                <c:pt idx="26">
                  <c:v>654.954223</c:v>
                </c:pt>
                <c:pt idx="27">
                  <c:v>654.35114</c:v>
                </c:pt>
                <c:pt idx="28">
                  <c:v>653.16888</c:v>
                </c:pt>
                <c:pt idx="29">
                  <c:v>653.348489</c:v>
                </c:pt>
                <c:pt idx="30">
                  <c:v>655.355807</c:v>
                </c:pt>
                <c:pt idx="31">
                  <c:v>657.36986</c:v>
                </c:pt>
                <c:pt idx="32">
                  <c:v>658.016632</c:v>
                </c:pt>
                <c:pt idx="33">
                  <c:v>659.253967</c:v>
                </c:pt>
                <c:pt idx="34">
                  <c:v>662.323728</c:v>
                </c:pt>
                <c:pt idx="35">
                  <c:v>663.598282</c:v>
                </c:pt>
                <c:pt idx="36">
                  <c:v>664.549931</c:v>
                </c:pt>
                <c:pt idx="37">
                  <c:v>665.868176</c:v>
                </c:pt>
                <c:pt idx="38">
                  <c:v>667.071389</c:v>
                </c:pt>
                <c:pt idx="39">
                  <c:v>668.001887</c:v>
                </c:pt>
                <c:pt idx="40">
                  <c:v>668.602767</c:v>
                </c:pt>
                <c:pt idx="41">
                  <c:v>668.76</c:v>
                </c:pt>
                <c:pt idx="42">
                  <c:v>669.202098</c:v>
                </c:pt>
                <c:pt idx="43">
                  <c:v>670.214394</c:v>
                </c:pt>
                <c:pt idx="44">
                  <c:v>671.200181</c:v>
                </c:pt>
                <c:pt idx="45">
                  <c:v>671.83717</c:v>
                </c:pt>
                <c:pt idx="46">
                  <c:v>672.147232</c:v>
                </c:pt>
                <c:pt idx="47">
                  <c:v>672.429094</c:v>
                </c:pt>
                <c:pt idx="48">
                  <c:v>672.908963</c:v>
                </c:pt>
                <c:pt idx="49">
                  <c:v>673.246358</c:v>
                </c:pt>
                <c:pt idx="50">
                  <c:v>673.299146</c:v>
                </c:pt>
                <c:pt idx="51">
                  <c:v>673.522935</c:v>
                </c:pt>
                <c:pt idx="52">
                  <c:v>673.887052</c:v>
                </c:pt>
                <c:pt idx="53">
                  <c:v>674.07444</c:v>
                </c:pt>
                <c:pt idx="54">
                  <c:v>674.48096</c:v>
                </c:pt>
                <c:pt idx="55">
                  <c:v>674.762242</c:v>
                </c:pt>
                <c:pt idx="56">
                  <c:v>674.953682</c:v>
                </c:pt>
                <c:pt idx="57">
                  <c:v>675.090414</c:v>
                </c:pt>
                <c:pt idx="58">
                  <c:v>675.142567</c:v>
                </c:pt>
                <c:pt idx="59">
                  <c:v>675.303436</c:v>
                </c:pt>
                <c:pt idx="60">
                  <c:v>675.463487</c:v>
                </c:pt>
              </c:numCache>
            </c:numRef>
          </c:val>
        </c:ser>
        <c:ser>
          <c:idx val="21"/>
          <c:order val="21"/>
          <c:spPr>
            <a:solidFill>
              <a:srgbClr val="7B609C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'Wallace Creek'!$B$23:$BJ$23</c:f>
              <c:numCache>
                <c:ptCount val="61"/>
                <c:pt idx="0">
                  <c:v>652.279722</c:v>
                </c:pt>
                <c:pt idx="1">
                  <c:v>652.751114</c:v>
                </c:pt>
                <c:pt idx="2">
                  <c:v>653.179235</c:v>
                </c:pt>
                <c:pt idx="3">
                  <c:v>653.627973</c:v>
                </c:pt>
                <c:pt idx="4">
                  <c:v>653.949278</c:v>
                </c:pt>
                <c:pt idx="5">
                  <c:v>654.306277</c:v>
                </c:pt>
                <c:pt idx="6">
                  <c:v>654.689887</c:v>
                </c:pt>
                <c:pt idx="7">
                  <c:v>655.011696</c:v>
                </c:pt>
                <c:pt idx="8">
                  <c:v>655.338125</c:v>
                </c:pt>
                <c:pt idx="9">
                  <c:v>655.632958</c:v>
                </c:pt>
                <c:pt idx="10">
                  <c:v>656.020459</c:v>
                </c:pt>
                <c:pt idx="11">
                  <c:v>656.28013</c:v>
                </c:pt>
                <c:pt idx="12">
                  <c:v>656.619084</c:v>
                </c:pt>
                <c:pt idx="13">
                  <c:v>656.859776</c:v>
                </c:pt>
                <c:pt idx="14">
                  <c:v>657.144293</c:v>
                </c:pt>
                <c:pt idx="15">
                  <c:v>657.415726</c:v>
                </c:pt>
                <c:pt idx="16">
                  <c:v>657.570003</c:v>
                </c:pt>
                <c:pt idx="17">
                  <c:v>657.671295</c:v>
                </c:pt>
                <c:pt idx="18">
                  <c:v>656.609043</c:v>
                </c:pt>
                <c:pt idx="19">
                  <c:v>653.946453</c:v>
                </c:pt>
                <c:pt idx="20">
                  <c:v>651.325128</c:v>
                </c:pt>
                <c:pt idx="21">
                  <c:v>651.92634</c:v>
                </c:pt>
                <c:pt idx="22">
                  <c:v>652.189768</c:v>
                </c:pt>
                <c:pt idx="23">
                  <c:v>652.7512</c:v>
                </c:pt>
                <c:pt idx="24">
                  <c:v>653.029375</c:v>
                </c:pt>
                <c:pt idx="25">
                  <c:v>653.021622</c:v>
                </c:pt>
                <c:pt idx="26">
                  <c:v>653.181599</c:v>
                </c:pt>
                <c:pt idx="27">
                  <c:v>653.150134</c:v>
                </c:pt>
                <c:pt idx="28">
                  <c:v>654.982051</c:v>
                </c:pt>
                <c:pt idx="29">
                  <c:v>657.495004</c:v>
                </c:pt>
                <c:pt idx="30">
                  <c:v>660.424262</c:v>
                </c:pt>
                <c:pt idx="31">
                  <c:v>662.666358</c:v>
                </c:pt>
                <c:pt idx="32">
                  <c:v>663.200361</c:v>
                </c:pt>
                <c:pt idx="33">
                  <c:v>662.058238</c:v>
                </c:pt>
                <c:pt idx="34">
                  <c:v>661.76978</c:v>
                </c:pt>
                <c:pt idx="35">
                  <c:v>664.694618</c:v>
                </c:pt>
                <c:pt idx="36">
                  <c:v>666.196839</c:v>
                </c:pt>
                <c:pt idx="37">
                  <c:v>667.105154</c:v>
                </c:pt>
                <c:pt idx="38">
                  <c:v>668.029397</c:v>
                </c:pt>
                <c:pt idx="39">
                  <c:v>668.815678</c:v>
                </c:pt>
                <c:pt idx="40">
                  <c:v>669.670068</c:v>
                </c:pt>
                <c:pt idx="41">
                  <c:v>670.222466</c:v>
                </c:pt>
                <c:pt idx="42">
                  <c:v>670.808239</c:v>
                </c:pt>
                <c:pt idx="43">
                  <c:v>671.276079</c:v>
                </c:pt>
                <c:pt idx="44">
                  <c:v>671.671698</c:v>
                </c:pt>
                <c:pt idx="45">
                  <c:v>671.951733</c:v>
                </c:pt>
                <c:pt idx="46">
                  <c:v>672.405279</c:v>
                </c:pt>
                <c:pt idx="47">
                  <c:v>672.61396</c:v>
                </c:pt>
                <c:pt idx="48">
                  <c:v>672.825862</c:v>
                </c:pt>
                <c:pt idx="49">
                  <c:v>673.286737</c:v>
                </c:pt>
                <c:pt idx="50">
                  <c:v>673.567309</c:v>
                </c:pt>
                <c:pt idx="51">
                  <c:v>673.832432</c:v>
                </c:pt>
                <c:pt idx="52">
                  <c:v>674.04511</c:v>
                </c:pt>
                <c:pt idx="53">
                  <c:v>674.184478</c:v>
                </c:pt>
                <c:pt idx="54">
                  <c:v>674.643806</c:v>
                </c:pt>
                <c:pt idx="55">
                  <c:v>675.061401</c:v>
                </c:pt>
                <c:pt idx="56">
                  <c:v>675.363344</c:v>
                </c:pt>
                <c:pt idx="57">
                  <c:v>675.654055</c:v>
                </c:pt>
                <c:pt idx="58">
                  <c:v>675.751931</c:v>
                </c:pt>
                <c:pt idx="59">
                  <c:v>675.906473</c:v>
                </c:pt>
                <c:pt idx="60">
                  <c:v>676.201239</c:v>
                </c:pt>
              </c:numCache>
            </c:numRef>
          </c:val>
        </c:ser>
        <c:ser>
          <c:idx val="22"/>
          <c:order val="22"/>
          <c:spPr>
            <a:solidFill>
              <a:srgbClr val="48A6B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'Wallace Creek'!$B$24:$BJ$24</c:f>
              <c:numCache>
                <c:ptCount val="61"/>
                <c:pt idx="0">
                  <c:v>652.281197</c:v>
                </c:pt>
                <c:pt idx="1">
                  <c:v>652.67186</c:v>
                </c:pt>
                <c:pt idx="2">
                  <c:v>653.035914</c:v>
                </c:pt>
                <c:pt idx="3">
                  <c:v>653.390001</c:v>
                </c:pt>
                <c:pt idx="4">
                  <c:v>653.699734</c:v>
                </c:pt>
                <c:pt idx="5">
                  <c:v>654.123044</c:v>
                </c:pt>
                <c:pt idx="6">
                  <c:v>654.454064</c:v>
                </c:pt>
                <c:pt idx="7">
                  <c:v>654.810091</c:v>
                </c:pt>
                <c:pt idx="8">
                  <c:v>655.065656</c:v>
                </c:pt>
                <c:pt idx="9">
                  <c:v>655.394812</c:v>
                </c:pt>
                <c:pt idx="10">
                  <c:v>655.719521</c:v>
                </c:pt>
                <c:pt idx="11">
                  <c:v>656.02212</c:v>
                </c:pt>
                <c:pt idx="12">
                  <c:v>656.284838</c:v>
                </c:pt>
                <c:pt idx="13">
                  <c:v>656.573445</c:v>
                </c:pt>
                <c:pt idx="14">
                  <c:v>656.850742</c:v>
                </c:pt>
                <c:pt idx="15">
                  <c:v>657.066707</c:v>
                </c:pt>
                <c:pt idx="16">
                  <c:v>657.239141</c:v>
                </c:pt>
                <c:pt idx="17">
                  <c:v>656.820484</c:v>
                </c:pt>
                <c:pt idx="18">
                  <c:v>654.483076</c:v>
                </c:pt>
                <c:pt idx="19">
                  <c:v>651.919904</c:v>
                </c:pt>
                <c:pt idx="20">
                  <c:v>651.636456</c:v>
                </c:pt>
                <c:pt idx="21">
                  <c:v>651.858682</c:v>
                </c:pt>
                <c:pt idx="22">
                  <c:v>652.608715</c:v>
                </c:pt>
                <c:pt idx="23">
                  <c:v>652.891126</c:v>
                </c:pt>
                <c:pt idx="24">
                  <c:v>653.169603</c:v>
                </c:pt>
                <c:pt idx="25">
                  <c:v>653.393569</c:v>
                </c:pt>
                <c:pt idx="26">
                  <c:v>653.462839</c:v>
                </c:pt>
                <c:pt idx="27">
                  <c:v>653.149734</c:v>
                </c:pt>
                <c:pt idx="28">
                  <c:v>653.174349</c:v>
                </c:pt>
                <c:pt idx="29">
                  <c:v>655.193459</c:v>
                </c:pt>
                <c:pt idx="30">
                  <c:v>657.840134</c:v>
                </c:pt>
                <c:pt idx="31">
                  <c:v>660.285972</c:v>
                </c:pt>
                <c:pt idx="32">
                  <c:v>660.604475</c:v>
                </c:pt>
                <c:pt idx="33">
                  <c:v>659.943254</c:v>
                </c:pt>
                <c:pt idx="34">
                  <c:v>662.182714</c:v>
                </c:pt>
                <c:pt idx="35">
                  <c:v>664.457829</c:v>
                </c:pt>
                <c:pt idx="36">
                  <c:v>665.556026</c:v>
                </c:pt>
                <c:pt idx="37">
                  <c:v>666.438188</c:v>
                </c:pt>
                <c:pt idx="38">
                  <c:v>667.407146</c:v>
                </c:pt>
                <c:pt idx="39">
                  <c:v>668.423223</c:v>
                </c:pt>
                <c:pt idx="40">
                  <c:v>669.230537</c:v>
                </c:pt>
                <c:pt idx="41">
                  <c:v>669.78488</c:v>
                </c:pt>
                <c:pt idx="42">
                  <c:v>670.506923</c:v>
                </c:pt>
                <c:pt idx="43">
                  <c:v>670.880852</c:v>
                </c:pt>
                <c:pt idx="44">
                  <c:v>671.20982</c:v>
                </c:pt>
                <c:pt idx="45">
                  <c:v>671.758755</c:v>
                </c:pt>
                <c:pt idx="46">
                  <c:v>672.210889</c:v>
                </c:pt>
                <c:pt idx="47">
                  <c:v>672.502744</c:v>
                </c:pt>
                <c:pt idx="48">
                  <c:v>672.882312</c:v>
                </c:pt>
                <c:pt idx="49">
                  <c:v>673.327321</c:v>
                </c:pt>
                <c:pt idx="50">
                  <c:v>673.501994</c:v>
                </c:pt>
                <c:pt idx="51">
                  <c:v>673.676346</c:v>
                </c:pt>
                <c:pt idx="52">
                  <c:v>673.893652</c:v>
                </c:pt>
                <c:pt idx="53">
                  <c:v>674.19949</c:v>
                </c:pt>
                <c:pt idx="54">
                  <c:v>674.683928</c:v>
                </c:pt>
                <c:pt idx="55">
                  <c:v>675.015535</c:v>
                </c:pt>
                <c:pt idx="56">
                  <c:v>675.258312</c:v>
                </c:pt>
                <c:pt idx="57">
                  <c:v>675.383727</c:v>
                </c:pt>
                <c:pt idx="58">
                  <c:v>675.406074</c:v>
                </c:pt>
                <c:pt idx="59">
                  <c:v>675.605215</c:v>
                </c:pt>
                <c:pt idx="60">
                  <c:v>675.952193</c:v>
                </c:pt>
              </c:numCache>
            </c:numRef>
          </c:val>
        </c:ser>
        <c:ser>
          <c:idx val="23"/>
          <c:order val="23"/>
          <c:spPr>
            <a:solidFill>
              <a:srgbClr val="EE904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'Wallace Creek'!$B$25:$BJ$25</c:f>
              <c:numCache>
                <c:ptCount val="61"/>
                <c:pt idx="0">
                  <c:v>652.438131</c:v>
                </c:pt>
                <c:pt idx="1">
                  <c:v>652.868515</c:v>
                </c:pt>
                <c:pt idx="2">
                  <c:v>653.265068</c:v>
                </c:pt>
                <c:pt idx="3">
                  <c:v>653.798663</c:v>
                </c:pt>
                <c:pt idx="4">
                  <c:v>654.118614</c:v>
                </c:pt>
                <c:pt idx="5">
                  <c:v>654.539492</c:v>
                </c:pt>
                <c:pt idx="6">
                  <c:v>654.834991</c:v>
                </c:pt>
                <c:pt idx="7">
                  <c:v>655.230713</c:v>
                </c:pt>
                <c:pt idx="8">
                  <c:v>655.550927</c:v>
                </c:pt>
                <c:pt idx="9">
                  <c:v>655.843183</c:v>
                </c:pt>
                <c:pt idx="10">
                  <c:v>656.190241</c:v>
                </c:pt>
                <c:pt idx="11">
                  <c:v>656.567785</c:v>
                </c:pt>
                <c:pt idx="12">
                  <c:v>656.824524</c:v>
                </c:pt>
                <c:pt idx="13">
                  <c:v>657.096439</c:v>
                </c:pt>
                <c:pt idx="14">
                  <c:v>657.396912</c:v>
                </c:pt>
                <c:pt idx="15">
                  <c:v>657.677817</c:v>
                </c:pt>
                <c:pt idx="16">
                  <c:v>657.881506</c:v>
                </c:pt>
                <c:pt idx="17">
                  <c:v>658.01331</c:v>
                </c:pt>
                <c:pt idx="18">
                  <c:v>657.934429</c:v>
                </c:pt>
                <c:pt idx="19">
                  <c:v>656.171984</c:v>
                </c:pt>
                <c:pt idx="20">
                  <c:v>652.965186</c:v>
                </c:pt>
                <c:pt idx="21">
                  <c:v>651.476773</c:v>
                </c:pt>
                <c:pt idx="22">
                  <c:v>652.216162</c:v>
                </c:pt>
                <c:pt idx="23">
                  <c:v>652.674048</c:v>
                </c:pt>
                <c:pt idx="24">
                  <c:v>652.871077</c:v>
                </c:pt>
                <c:pt idx="25">
                  <c:v>652.352353</c:v>
                </c:pt>
                <c:pt idx="26">
                  <c:v>652.75044</c:v>
                </c:pt>
                <c:pt idx="27">
                  <c:v>654.701556</c:v>
                </c:pt>
                <c:pt idx="28">
                  <c:v>657.52021</c:v>
                </c:pt>
                <c:pt idx="29">
                  <c:v>660.321604</c:v>
                </c:pt>
                <c:pt idx="30">
                  <c:v>662.58577</c:v>
                </c:pt>
                <c:pt idx="31">
                  <c:v>663.962607</c:v>
                </c:pt>
                <c:pt idx="32">
                  <c:v>664.690069</c:v>
                </c:pt>
                <c:pt idx="33">
                  <c:v>664.468118</c:v>
                </c:pt>
                <c:pt idx="34">
                  <c:v>663.247726</c:v>
                </c:pt>
                <c:pt idx="35">
                  <c:v>664.320622</c:v>
                </c:pt>
                <c:pt idx="36">
                  <c:v>665.895285</c:v>
                </c:pt>
                <c:pt idx="37">
                  <c:v>667.126775</c:v>
                </c:pt>
                <c:pt idx="38">
                  <c:v>668.198842</c:v>
                </c:pt>
                <c:pt idx="39">
                  <c:v>669.123694</c:v>
                </c:pt>
                <c:pt idx="40">
                  <c:v>670.01174</c:v>
                </c:pt>
                <c:pt idx="41">
                  <c:v>670.516467</c:v>
                </c:pt>
                <c:pt idx="42">
                  <c:v>671.013997</c:v>
                </c:pt>
                <c:pt idx="43">
                  <c:v>671.543219</c:v>
                </c:pt>
                <c:pt idx="44">
                  <c:v>672.021287</c:v>
                </c:pt>
                <c:pt idx="45">
                  <c:v>672.215896</c:v>
                </c:pt>
                <c:pt idx="46">
                  <c:v>672.455153</c:v>
                </c:pt>
                <c:pt idx="47">
                  <c:v>672.895731</c:v>
                </c:pt>
                <c:pt idx="48">
                  <c:v>673.002951</c:v>
                </c:pt>
                <c:pt idx="49">
                  <c:v>673.235182</c:v>
                </c:pt>
                <c:pt idx="50">
                  <c:v>673.596486</c:v>
                </c:pt>
                <c:pt idx="51">
                  <c:v>673.982731</c:v>
                </c:pt>
                <c:pt idx="52">
                  <c:v>674.231585</c:v>
                </c:pt>
                <c:pt idx="53">
                  <c:v>674.470302</c:v>
                </c:pt>
                <c:pt idx="54">
                  <c:v>674.693428</c:v>
                </c:pt>
                <c:pt idx="55">
                  <c:v>675.117644</c:v>
                </c:pt>
                <c:pt idx="56">
                  <c:v>675.502741</c:v>
                </c:pt>
                <c:pt idx="57">
                  <c:v>675.858812</c:v>
                </c:pt>
                <c:pt idx="58">
                  <c:v>675.980787</c:v>
                </c:pt>
                <c:pt idx="59">
                  <c:v>676.091765</c:v>
                </c:pt>
                <c:pt idx="60">
                  <c:v>676.416811</c:v>
                </c:pt>
              </c:numCache>
            </c:numRef>
          </c:val>
        </c:ser>
        <c:ser>
          <c:idx val="24"/>
          <c:order val="24"/>
          <c:spPr>
            <a:solidFill>
              <a:srgbClr val="6A8FC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'Wallace Creek'!$B$26:$BJ$26</c:f>
              <c:numCache>
                <c:ptCount val="61"/>
                <c:pt idx="0">
                  <c:v>652.587893</c:v>
                </c:pt>
                <c:pt idx="1">
                  <c:v>653.008177</c:v>
                </c:pt>
                <c:pt idx="2">
                  <c:v>653.393615</c:v>
                </c:pt>
                <c:pt idx="3">
                  <c:v>653.899327</c:v>
                </c:pt>
                <c:pt idx="4">
                  <c:v>654.317597</c:v>
                </c:pt>
                <c:pt idx="5">
                  <c:v>654.68912</c:v>
                </c:pt>
                <c:pt idx="6">
                  <c:v>655.006725</c:v>
                </c:pt>
                <c:pt idx="7">
                  <c:v>655.388317</c:v>
                </c:pt>
                <c:pt idx="8">
                  <c:v>655.759624</c:v>
                </c:pt>
                <c:pt idx="9">
                  <c:v>656.088854</c:v>
                </c:pt>
                <c:pt idx="10">
                  <c:v>656.460908</c:v>
                </c:pt>
                <c:pt idx="11">
                  <c:v>656.759761</c:v>
                </c:pt>
                <c:pt idx="12">
                  <c:v>657.067143</c:v>
                </c:pt>
                <c:pt idx="13">
                  <c:v>657.329311</c:v>
                </c:pt>
                <c:pt idx="14">
                  <c:v>657.638232</c:v>
                </c:pt>
                <c:pt idx="15">
                  <c:v>657.855826</c:v>
                </c:pt>
                <c:pt idx="16">
                  <c:v>658.106296</c:v>
                </c:pt>
                <c:pt idx="17">
                  <c:v>658.253838</c:v>
                </c:pt>
                <c:pt idx="18">
                  <c:v>658.383597</c:v>
                </c:pt>
                <c:pt idx="19">
                  <c:v>658.249962</c:v>
                </c:pt>
                <c:pt idx="20">
                  <c:v>656.207319</c:v>
                </c:pt>
                <c:pt idx="21">
                  <c:v>653.320785</c:v>
                </c:pt>
                <c:pt idx="22">
                  <c:v>652.038231</c:v>
                </c:pt>
                <c:pt idx="23">
                  <c:v>652.016358</c:v>
                </c:pt>
                <c:pt idx="24">
                  <c:v>652.256683</c:v>
                </c:pt>
                <c:pt idx="25">
                  <c:v>653.085115</c:v>
                </c:pt>
                <c:pt idx="26">
                  <c:v>654.891169</c:v>
                </c:pt>
                <c:pt idx="27">
                  <c:v>657.15128</c:v>
                </c:pt>
                <c:pt idx="28">
                  <c:v>659.488629</c:v>
                </c:pt>
                <c:pt idx="29">
                  <c:v>662.027232</c:v>
                </c:pt>
                <c:pt idx="30">
                  <c:v>663.592373</c:v>
                </c:pt>
                <c:pt idx="31">
                  <c:v>665.048368</c:v>
                </c:pt>
                <c:pt idx="32">
                  <c:v>665.909284</c:v>
                </c:pt>
                <c:pt idx="33">
                  <c:v>666.020653</c:v>
                </c:pt>
                <c:pt idx="34">
                  <c:v>665.467357</c:v>
                </c:pt>
                <c:pt idx="35">
                  <c:v>664.616621</c:v>
                </c:pt>
                <c:pt idx="36">
                  <c:v>665.945116</c:v>
                </c:pt>
                <c:pt idx="37">
                  <c:v>667.16753</c:v>
                </c:pt>
                <c:pt idx="38">
                  <c:v>668.243589</c:v>
                </c:pt>
                <c:pt idx="39">
                  <c:v>669.368846</c:v>
                </c:pt>
                <c:pt idx="40">
                  <c:v>670.086859</c:v>
                </c:pt>
                <c:pt idx="41">
                  <c:v>670.71614</c:v>
                </c:pt>
                <c:pt idx="42">
                  <c:v>671.152302</c:v>
                </c:pt>
                <c:pt idx="43">
                  <c:v>671.615512</c:v>
                </c:pt>
                <c:pt idx="44">
                  <c:v>672.199898</c:v>
                </c:pt>
                <c:pt idx="45">
                  <c:v>672.451003</c:v>
                </c:pt>
                <c:pt idx="46">
                  <c:v>672.541549</c:v>
                </c:pt>
                <c:pt idx="47">
                  <c:v>672.99031</c:v>
                </c:pt>
                <c:pt idx="48">
                  <c:v>673.312865</c:v>
                </c:pt>
                <c:pt idx="49">
                  <c:v>673.420201</c:v>
                </c:pt>
                <c:pt idx="50">
                  <c:v>673.65012</c:v>
                </c:pt>
                <c:pt idx="51">
                  <c:v>673.984582</c:v>
                </c:pt>
                <c:pt idx="52">
                  <c:v>674.455665</c:v>
                </c:pt>
                <c:pt idx="53">
                  <c:v>674.773559</c:v>
                </c:pt>
                <c:pt idx="54">
                  <c:v>675.007817</c:v>
                </c:pt>
                <c:pt idx="55">
                  <c:v>675.168309</c:v>
                </c:pt>
                <c:pt idx="56">
                  <c:v>675.523044</c:v>
                </c:pt>
                <c:pt idx="57">
                  <c:v>675.966067</c:v>
                </c:pt>
                <c:pt idx="58">
                  <c:v>676.209976</c:v>
                </c:pt>
                <c:pt idx="59">
                  <c:v>676.384682</c:v>
                </c:pt>
                <c:pt idx="60">
                  <c:v>676.60625</c:v>
                </c:pt>
              </c:numCache>
            </c:numRef>
          </c:val>
        </c:ser>
        <c:ser>
          <c:idx val="25"/>
          <c:order val="25"/>
          <c:spPr>
            <a:solidFill>
              <a:srgbClr val="C56A68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'Wallace Creek'!$B$27:$BJ$27</c:f>
              <c:numCache>
                <c:ptCount val="61"/>
                <c:pt idx="0">
                  <c:v>652.767919</c:v>
                </c:pt>
                <c:pt idx="1">
                  <c:v>653.167462</c:v>
                </c:pt>
                <c:pt idx="2">
                  <c:v>653.615313</c:v>
                </c:pt>
                <c:pt idx="3">
                  <c:v>653.995457</c:v>
                </c:pt>
                <c:pt idx="4">
                  <c:v>654.446942</c:v>
                </c:pt>
                <c:pt idx="5">
                  <c:v>654.839433</c:v>
                </c:pt>
                <c:pt idx="6">
                  <c:v>655.276563</c:v>
                </c:pt>
                <c:pt idx="7">
                  <c:v>655.595845</c:v>
                </c:pt>
                <c:pt idx="8">
                  <c:v>656.014405</c:v>
                </c:pt>
                <c:pt idx="9">
                  <c:v>656.304881</c:v>
                </c:pt>
                <c:pt idx="10">
                  <c:v>656.715119</c:v>
                </c:pt>
                <c:pt idx="11">
                  <c:v>656.949027</c:v>
                </c:pt>
                <c:pt idx="12">
                  <c:v>657.27774</c:v>
                </c:pt>
                <c:pt idx="13">
                  <c:v>657.516531</c:v>
                </c:pt>
                <c:pt idx="14">
                  <c:v>657.836864</c:v>
                </c:pt>
                <c:pt idx="15">
                  <c:v>658.001724</c:v>
                </c:pt>
                <c:pt idx="16">
                  <c:v>658.221581</c:v>
                </c:pt>
                <c:pt idx="17">
                  <c:v>658.451527</c:v>
                </c:pt>
                <c:pt idx="18">
                  <c:v>658.643937</c:v>
                </c:pt>
                <c:pt idx="19">
                  <c:v>658.897848</c:v>
                </c:pt>
                <c:pt idx="20">
                  <c:v>658.768927</c:v>
                </c:pt>
                <c:pt idx="21">
                  <c:v>656.881099</c:v>
                </c:pt>
                <c:pt idx="22">
                  <c:v>655.409962</c:v>
                </c:pt>
                <c:pt idx="23">
                  <c:v>654.776897</c:v>
                </c:pt>
                <c:pt idx="24">
                  <c:v>654.462511</c:v>
                </c:pt>
                <c:pt idx="25">
                  <c:v>655.63249</c:v>
                </c:pt>
                <c:pt idx="26">
                  <c:v>657.345565</c:v>
                </c:pt>
                <c:pt idx="27">
                  <c:v>659.95512</c:v>
                </c:pt>
                <c:pt idx="28">
                  <c:v>661.783355</c:v>
                </c:pt>
                <c:pt idx="29">
                  <c:v>662.924719</c:v>
                </c:pt>
                <c:pt idx="30">
                  <c:v>664.366087</c:v>
                </c:pt>
                <c:pt idx="31">
                  <c:v>665.960802</c:v>
                </c:pt>
                <c:pt idx="32">
                  <c:v>666.904027</c:v>
                </c:pt>
                <c:pt idx="33">
                  <c:v>667.134507</c:v>
                </c:pt>
                <c:pt idx="34">
                  <c:v>666.947952</c:v>
                </c:pt>
                <c:pt idx="35">
                  <c:v>666.39418</c:v>
                </c:pt>
                <c:pt idx="36">
                  <c:v>667.142006</c:v>
                </c:pt>
                <c:pt idx="37">
                  <c:v>668.247388</c:v>
                </c:pt>
                <c:pt idx="38">
                  <c:v>668.87895</c:v>
                </c:pt>
                <c:pt idx="39">
                  <c:v>669.782758</c:v>
                </c:pt>
                <c:pt idx="40">
                  <c:v>670.46442</c:v>
                </c:pt>
                <c:pt idx="41">
                  <c:v>671.117617</c:v>
                </c:pt>
                <c:pt idx="42">
                  <c:v>671.460252</c:v>
                </c:pt>
                <c:pt idx="43">
                  <c:v>671.630866</c:v>
                </c:pt>
                <c:pt idx="44">
                  <c:v>672.171644</c:v>
                </c:pt>
                <c:pt idx="45">
                  <c:v>672.496747</c:v>
                </c:pt>
                <c:pt idx="46">
                  <c:v>672.80034</c:v>
                </c:pt>
                <c:pt idx="47">
                  <c:v>673.094111</c:v>
                </c:pt>
                <c:pt idx="48">
                  <c:v>673.502163</c:v>
                </c:pt>
                <c:pt idx="49">
                  <c:v>673.627802</c:v>
                </c:pt>
                <c:pt idx="50">
                  <c:v>673.750972</c:v>
                </c:pt>
                <c:pt idx="51">
                  <c:v>674.048744</c:v>
                </c:pt>
                <c:pt idx="52">
                  <c:v>674.434611</c:v>
                </c:pt>
                <c:pt idx="53">
                  <c:v>674.891485</c:v>
                </c:pt>
                <c:pt idx="54">
                  <c:v>675.199526</c:v>
                </c:pt>
                <c:pt idx="55">
                  <c:v>675.289343</c:v>
                </c:pt>
                <c:pt idx="56">
                  <c:v>675.697245</c:v>
                </c:pt>
                <c:pt idx="57">
                  <c:v>676.00795</c:v>
                </c:pt>
                <c:pt idx="58">
                  <c:v>676.265749</c:v>
                </c:pt>
                <c:pt idx="59">
                  <c:v>676.626021</c:v>
                </c:pt>
                <c:pt idx="60">
                  <c:v>676.969301</c:v>
                </c:pt>
              </c:numCache>
            </c:numRef>
          </c:val>
        </c:ser>
        <c:ser>
          <c:idx val="26"/>
          <c:order val="26"/>
          <c:spPr>
            <a:solidFill>
              <a:srgbClr val="A5C17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'Wallace Creek'!$B$28:$BJ$28</c:f>
              <c:numCache>
                <c:ptCount val="61"/>
                <c:pt idx="0">
                  <c:v>652.806505</c:v>
                </c:pt>
                <c:pt idx="1">
                  <c:v>653.260047</c:v>
                </c:pt>
                <c:pt idx="2">
                  <c:v>653.660439</c:v>
                </c:pt>
                <c:pt idx="3">
                  <c:v>654.228088</c:v>
                </c:pt>
                <c:pt idx="4">
                  <c:v>654.548396</c:v>
                </c:pt>
                <c:pt idx="5">
                  <c:v>655.019309</c:v>
                </c:pt>
                <c:pt idx="6">
                  <c:v>655.409893</c:v>
                </c:pt>
                <c:pt idx="7">
                  <c:v>655.764089</c:v>
                </c:pt>
                <c:pt idx="8">
                  <c:v>656.167923</c:v>
                </c:pt>
                <c:pt idx="9">
                  <c:v>656.50184</c:v>
                </c:pt>
                <c:pt idx="10">
                  <c:v>656.849327</c:v>
                </c:pt>
                <c:pt idx="11">
                  <c:v>657.111946</c:v>
                </c:pt>
                <c:pt idx="12">
                  <c:v>657.420581</c:v>
                </c:pt>
                <c:pt idx="13">
                  <c:v>657.671599</c:v>
                </c:pt>
                <c:pt idx="14">
                  <c:v>657.855012</c:v>
                </c:pt>
                <c:pt idx="15">
                  <c:v>658.131934</c:v>
                </c:pt>
                <c:pt idx="16">
                  <c:v>658.311061</c:v>
                </c:pt>
                <c:pt idx="17">
                  <c:v>658.62758</c:v>
                </c:pt>
                <c:pt idx="18">
                  <c:v>658.901181</c:v>
                </c:pt>
                <c:pt idx="19">
                  <c:v>659.172278</c:v>
                </c:pt>
                <c:pt idx="20">
                  <c:v>659.348983</c:v>
                </c:pt>
                <c:pt idx="21">
                  <c:v>659.465785</c:v>
                </c:pt>
                <c:pt idx="22">
                  <c:v>658.693376</c:v>
                </c:pt>
                <c:pt idx="23">
                  <c:v>658.095092</c:v>
                </c:pt>
                <c:pt idx="24">
                  <c:v>657.52292</c:v>
                </c:pt>
                <c:pt idx="25">
                  <c:v>658.337948</c:v>
                </c:pt>
                <c:pt idx="26">
                  <c:v>660.284118</c:v>
                </c:pt>
                <c:pt idx="27">
                  <c:v>661.753521</c:v>
                </c:pt>
                <c:pt idx="28">
                  <c:v>662.870047</c:v>
                </c:pt>
                <c:pt idx="29">
                  <c:v>664.167347</c:v>
                </c:pt>
                <c:pt idx="30">
                  <c:v>665.328728</c:v>
                </c:pt>
                <c:pt idx="31">
                  <c:v>666.665204</c:v>
                </c:pt>
                <c:pt idx="32">
                  <c:v>667.554758</c:v>
                </c:pt>
                <c:pt idx="33">
                  <c:v>667.936034</c:v>
                </c:pt>
                <c:pt idx="34">
                  <c:v>667.981779</c:v>
                </c:pt>
                <c:pt idx="35">
                  <c:v>667.88774</c:v>
                </c:pt>
                <c:pt idx="36">
                  <c:v>668.167181</c:v>
                </c:pt>
                <c:pt idx="37">
                  <c:v>668.98539</c:v>
                </c:pt>
                <c:pt idx="38">
                  <c:v>669.627018</c:v>
                </c:pt>
                <c:pt idx="39">
                  <c:v>670.04819</c:v>
                </c:pt>
                <c:pt idx="40">
                  <c:v>670.747333</c:v>
                </c:pt>
                <c:pt idx="41">
                  <c:v>671.380084</c:v>
                </c:pt>
                <c:pt idx="42">
                  <c:v>671.625762</c:v>
                </c:pt>
                <c:pt idx="43">
                  <c:v>671.756183</c:v>
                </c:pt>
                <c:pt idx="44">
                  <c:v>672.04906</c:v>
                </c:pt>
                <c:pt idx="45">
                  <c:v>672.570992</c:v>
                </c:pt>
                <c:pt idx="46">
                  <c:v>673.021268</c:v>
                </c:pt>
                <c:pt idx="47">
                  <c:v>673.331488</c:v>
                </c:pt>
                <c:pt idx="48">
                  <c:v>673.540598</c:v>
                </c:pt>
                <c:pt idx="49">
                  <c:v>673.885231</c:v>
                </c:pt>
                <c:pt idx="50">
                  <c:v>674.021842</c:v>
                </c:pt>
                <c:pt idx="51">
                  <c:v>674.156501</c:v>
                </c:pt>
                <c:pt idx="52">
                  <c:v>674.491827</c:v>
                </c:pt>
                <c:pt idx="53">
                  <c:v>674.95182</c:v>
                </c:pt>
                <c:pt idx="54">
                  <c:v>675.358172</c:v>
                </c:pt>
                <c:pt idx="55">
                  <c:v>675.564103</c:v>
                </c:pt>
                <c:pt idx="56">
                  <c:v>675.75495</c:v>
                </c:pt>
                <c:pt idx="57">
                  <c:v>676.123553</c:v>
                </c:pt>
                <c:pt idx="58">
                  <c:v>676.356885</c:v>
                </c:pt>
                <c:pt idx="59">
                  <c:v>676.778895</c:v>
                </c:pt>
                <c:pt idx="60">
                  <c:v>677.172992</c:v>
                </c:pt>
              </c:numCache>
            </c:numRef>
          </c:val>
        </c:ser>
        <c:ser>
          <c:idx val="27"/>
          <c:order val="27"/>
          <c:spPr>
            <a:solidFill>
              <a:srgbClr val="8E78A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'Wallace Creek'!$B$29:$BJ$29</c:f>
              <c:numCache>
                <c:ptCount val="61"/>
                <c:pt idx="0">
                  <c:v>652.993562</c:v>
                </c:pt>
                <c:pt idx="1">
                  <c:v>653.352207</c:v>
                </c:pt>
                <c:pt idx="2">
                  <c:v>653.821141</c:v>
                </c:pt>
                <c:pt idx="3">
                  <c:v>654.256139</c:v>
                </c:pt>
                <c:pt idx="4">
                  <c:v>654.690772</c:v>
                </c:pt>
                <c:pt idx="5">
                  <c:v>655.092993</c:v>
                </c:pt>
                <c:pt idx="6">
                  <c:v>655.525438</c:v>
                </c:pt>
                <c:pt idx="7">
                  <c:v>655.908505</c:v>
                </c:pt>
                <c:pt idx="8">
                  <c:v>656.318234</c:v>
                </c:pt>
                <c:pt idx="9">
                  <c:v>656.638252</c:v>
                </c:pt>
                <c:pt idx="10">
                  <c:v>656.965186</c:v>
                </c:pt>
                <c:pt idx="11">
                  <c:v>657.223696</c:v>
                </c:pt>
                <c:pt idx="12">
                  <c:v>657.52966</c:v>
                </c:pt>
                <c:pt idx="13">
                  <c:v>657.700747</c:v>
                </c:pt>
                <c:pt idx="14">
                  <c:v>658.000092</c:v>
                </c:pt>
                <c:pt idx="15">
                  <c:v>658.204496</c:v>
                </c:pt>
                <c:pt idx="16">
                  <c:v>658.441484</c:v>
                </c:pt>
                <c:pt idx="17">
                  <c:v>658.745144</c:v>
                </c:pt>
                <c:pt idx="18">
                  <c:v>658.920003</c:v>
                </c:pt>
                <c:pt idx="19">
                  <c:v>659.245211</c:v>
                </c:pt>
                <c:pt idx="20">
                  <c:v>659.457752</c:v>
                </c:pt>
                <c:pt idx="21">
                  <c:v>659.558481</c:v>
                </c:pt>
                <c:pt idx="22">
                  <c:v>659.512215</c:v>
                </c:pt>
                <c:pt idx="23">
                  <c:v>659.470407</c:v>
                </c:pt>
                <c:pt idx="24">
                  <c:v>659.517547</c:v>
                </c:pt>
                <c:pt idx="25">
                  <c:v>660.399179</c:v>
                </c:pt>
                <c:pt idx="26">
                  <c:v>661.513627</c:v>
                </c:pt>
                <c:pt idx="27">
                  <c:v>662.635141</c:v>
                </c:pt>
                <c:pt idx="28">
                  <c:v>664.164927</c:v>
                </c:pt>
                <c:pt idx="29">
                  <c:v>665.365897</c:v>
                </c:pt>
                <c:pt idx="30">
                  <c:v>666.495573</c:v>
                </c:pt>
                <c:pt idx="31">
                  <c:v>667.465708</c:v>
                </c:pt>
                <c:pt idx="32">
                  <c:v>667.980597</c:v>
                </c:pt>
                <c:pt idx="33">
                  <c:v>668.390254</c:v>
                </c:pt>
                <c:pt idx="34">
                  <c:v>668.62378</c:v>
                </c:pt>
                <c:pt idx="35">
                  <c:v>668.761908</c:v>
                </c:pt>
                <c:pt idx="36">
                  <c:v>668.995358</c:v>
                </c:pt>
                <c:pt idx="37">
                  <c:v>669.490325</c:v>
                </c:pt>
                <c:pt idx="38">
                  <c:v>670.126928</c:v>
                </c:pt>
                <c:pt idx="39">
                  <c:v>670.64911</c:v>
                </c:pt>
                <c:pt idx="40">
                  <c:v>671.039898</c:v>
                </c:pt>
                <c:pt idx="41">
                  <c:v>671.51687</c:v>
                </c:pt>
                <c:pt idx="42">
                  <c:v>671.75607</c:v>
                </c:pt>
                <c:pt idx="43">
                  <c:v>671.957145</c:v>
                </c:pt>
                <c:pt idx="44">
                  <c:v>672.161368</c:v>
                </c:pt>
                <c:pt idx="45">
                  <c:v>672.510005</c:v>
                </c:pt>
                <c:pt idx="46">
                  <c:v>672.889412</c:v>
                </c:pt>
                <c:pt idx="47">
                  <c:v>673.459716</c:v>
                </c:pt>
                <c:pt idx="48">
                  <c:v>673.69493</c:v>
                </c:pt>
                <c:pt idx="49">
                  <c:v>674.065059</c:v>
                </c:pt>
                <c:pt idx="50">
                  <c:v>674.247008</c:v>
                </c:pt>
                <c:pt idx="51">
                  <c:v>674.429916</c:v>
                </c:pt>
                <c:pt idx="52">
                  <c:v>674.604388</c:v>
                </c:pt>
                <c:pt idx="53">
                  <c:v>674.921377</c:v>
                </c:pt>
                <c:pt idx="54">
                  <c:v>675.432369</c:v>
                </c:pt>
                <c:pt idx="55">
                  <c:v>675.64201</c:v>
                </c:pt>
                <c:pt idx="56">
                  <c:v>675.880201</c:v>
                </c:pt>
                <c:pt idx="57">
                  <c:v>676.18615</c:v>
                </c:pt>
                <c:pt idx="58">
                  <c:v>676.47662</c:v>
                </c:pt>
                <c:pt idx="59">
                  <c:v>676.772837</c:v>
                </c:pt>
                <c:pt idx="60">
                  <c:v>677.165311</c:v>
                </c:pt>
              </c:numCache>
            </c:numRef>
          </c:val>
        </c:ser>
        <c:ser>
          <c:idx val="28"/>
          <c:order val="28"/>
          <c:spPr>
            <a:solidFill>
              <a:srgbClr val="67B4C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'Wallace Creek'!$B$30:$BJ$30</c:f>
              <c:numCache>
                <c:ptCount val="61"/>
                <c:pt idx="0">
                  <c:v>653.123598</c:v>
                </c:pt>
                <c:pt idx="1">
                  <c:v>653.398035</c:v>
                </c:pt>
                <c:pt idx="2">
                  <c:v>653.818997</c:v>
                </c:pt>
                <c:pt idx="3">
                  <c:v>654.242536</c:v>
                </c:pt>
                <c:pt idx="4">
                  <c:v>654.731315</c:v>
                </c:pt>
                <c:pt idx="5">
                  <c:v>655.122658</c:v>
                </c:pt>
                <c:pt idx="6">
                  <c:v>655.565396</c:v>
                </c:pt>
                <c:pt idx="7">
                  <c:v>655.929912</c:v>
                </c:pt>
                <c:pt idx="8">
                  <c:v>656.368778</c:v>
                </c:pt>
                <c:pt idx="9">
                  <c:v>656.669212</c:v>
                </c:pt>
                <c:pt idx="10">
                  <c:v>656.996239</c:v>
                </c:pt>
                <c:pt idx="11">
                  <c:v>657.279922</c:v>
                </c:pt>
                <c:pt idx="12">
                  <c:v>657.514297</c:v>
                </c:pt>
                <c:pt idx="13">
                  <c:v>657.755253</c:v>
                </c:pt>
                <c:pt idx="14">
                  <c:v>657.972834</c:v>
                </c:pt>
                <c:pt idx="15">
                  <c:v>658.295736</c:v>
                </c:pt>
                <c:pt idx="16">
                  <c:v>658.53938</c:v>
                </c:pt>
                <c:pt idx="17">
                  <c:v>658.87981</c:v>
                </c:pt>
                <c:pt idx="18">
                  <c:v>659.030294</c:v>
                </c:pt>
                <c:pt idx="19">
                  <c:v>659.180299</c:v>
                </c:pt>
                <c:pt idx="20">
                  <c:v>659.304239</c:v>
                </c:pt>
                <c:pt idx="21">
                  <c:v>659.391146</c:v>
                </c:pt>
                <c:pt idx="22">
                  <c:v>659.470221</c:v>
                </c:pt>
                <c:pt idx="23">
                  <c:v>659.605296</c:v>
                </c:pt>
                <c:pt idx="24">
                  <c:v>660.142171</c:v>
                </c:pt>
                <c:pt idx="25">
                  <c:v>661.032477</c:v>
                </c:pt>
                <c:pt idx="26">
                  <c:v>661.972562</c:v>
                </c:pt>
                <c:pt idx="27">
                  <c:v>663.65766</c:v>
                </c:pt>
                <c:pt idx="28">
                  <c:v>665.196789</c:v>
                </c:pt>
                <c:pt idx="29">
                  <c:v>666.269484</c:v>
                </c:pt>
                <c:pt idx="30">
                  <c:v>667.385455</c:v>
                </c:pt>
                <c:pt idx="31">
                  <c:v>668.093303</c:v>
                </c:pt>
                <c:pt idx="32">
                  <c:v>668.485961</c:v>
                </c:pt>
                <c:pt idx="33">
                  <c:v>668.695731</c:v>
                </c:pt>
                <c:pt idx="34">
                  <c:v>668.931834</c:v>
                </c:pt>
                <c:pt idx="35">
                  <c:v>669.268792</c:v>
                </c:pt>
                <c:pt idx="36">
                  <c:v>669.46563</c:v>
                </c:pt>
                <c:pt idx="37">
                  <c:v>669.890813</c:v>
                </c:pt>
                <c:pt idx="38">
                  <c:v>670.355277</c:v>
                </c:pt>
                <c:pt idx="39">
                  <c:v>670.807069</c:v>
                </c:pt>
                <c:pt idx="40">
                  <c:v>671.34686</c:v>
                </c:pt>
                <c:pt idx="41">
                  <c:v>671.716838</c:v>
                </c:pt>
                <c:pt idx="42">
                  <c:v>672.04997</c:v>
                </c:pt>
                <c:pt idx="43">
                  <c:v>672.192594</c:v>
                </c:pt>
                <c:pt idx="44">
                  <c:v>672.279577</c:v>
                </c:pt>
                <c:pt idx="45">
                  <c:v>672.570177</c:v>
                </c:pt>
                <c:pt idx="46">
                  <c:v>672.961327</c:v>
                </c:pt>
                <c:pt idx="47">
                  <c:v>673.398276</c:v>
                </c:pt>
                <c:pt idx="48">
                  <c:v>673.705718</c:v>
                </c:pt>
                <c:pt idx="49">
                  <c:v>674.11055</c:v>
                </c:pt>
                <c:pt idx="50">
                  <c:v>674.507076</c:v>
                </c:pt>
                <c:pt idx="51">
                  <c:v>674.709817</c:v>
                </c:pt>
                <c:pt idx="52">
                  <c:v>674.690294</c:v>
                </c:pt>
                <c:pt idx="53">
                  <c:v>674.993974</c:v>
                </c:pt>
                <c:pt idx="54">
                  <c:v>675.368656</c:v>
                </c:pt>
                <c:pt idx="55">
                  <c:v>675.629592</c:v>
                </c:pt>
                <c:pt idx="56">
                  <c:v>676.039345</c:v>
                </c:pt>
                <c:pt idx="57">
                  <c:v>676.46337</c:v>
                </c:pt>
                <c:pt idx="58">
                  <c:v>676.577785</c:v>
                </c:pt>
                <c:pt idx="59">
                  <c:v>676.838051</c:v>
                </c:pt>
                <c:pt idx="60">
                  <c:v>677.108528</c:v>
                </c:pt>
              </c:numCache>
            </c:numRef>
          </c:val>
        </c:ser>
        <c:ser>
          <c:idx val="29"/>
          <c:order val="29"/>
          <c:spPr>
            <a:solidFill>
              <a:srgbClr val="F8A06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'Wallace Creek'!$B$31:$BJ$31</c:f>
              <c:numCache>
                <c:ptCount val="61"/>
                <c:pt idx="0">
                  <c:v>653.409378</c:v>
                </c:pt>
                <c:pt idx="1">
                  <c:v>653.661481</c:v>
                </c:pt>
                <c:pt idx="2">
                  <c:v>653.930022</c:v>
                </c:pt>
                <c:pt idx="3">
                  <c:v>654.261873</c:v>
                </c:pt>
                <c:pt idx="4">
                  <c:v>654.796175</c:v>
                </c:pt>
                <c:pt idx="5">
                  <c:v>655.189147</c:v>
                </c:pt>
                <c:pt idx="6">
                  <c:v>655.640002</c:v>
                </c:pt>
                <c:pt idx="7">
                  <c:v>655.970068</c:v>
                </c:pt>
                <c:pt idx="8">
                  <c:v>656.342141</c:v>
                </c:pt>
                <c:pt idx="9">
                  <c:v>656.62104</c:v>
                </c:pt>
                <c:pt idx="10">
                  <c:v>656.912304</c:v>
                </c:pt>
                <c:pt idx="11">
                  <c:v>657.252637</c:v>
                </c:pt>
                <c:pt idx="12">
                  <c:v>657.450373</c:v>
                </c:pt>
                <c:pt idx="13">
                  <c:v>657.774424</c:v>
                </c:pt>
                <c:pt idx="14">
                  <c:v>657.983662</c:v>
                </c:pt>
                <c:pt idx="15">
                  <c:v>658.28495</c:v>
                </c:pt>
                <c:pt idx="16">
                  <c:v>658.484379</c:v>
                </c:pt>
                <c:pt idx="17">
                  <c:v>658.65</c:v>
                </c:pt>
                <c:pt idx="18">
                  <c:v>658.858397</c:v>
                </c:pt>
                <c:pt idx="19">
                  <c:v>658.935934</c:v>
                </c:pt>
                <c:pt idx="20">
                  <c:v>658.968862</c:v>
                </c:pt>
                <c:pt idx="21">
                  <c:v>659.06154</c:v>
                </c:pt>
                <c:pt idx="22">
                  <c:v>659.338517</c:v>
                </c:pt>
                <c:pt idx="23">
                  <c:v>659.787937</c:v>
                </c:pt>
                <c:pt idx="24">
                  <c:v>660.847653</c:v>
                </c:pt>
                <c:pt idx="25">
                  <c:v>661.880139</c:v>
                </c:pt>
                <c:pt idx="26">
                  <c:v>663.023706</c:v>
                </c:pt>
                <c:pt idx="27">
                  <c:v>664.189769</c:v>
                </c:pt>
                <c:pt idx="28">
                  <c:v>665.813579</c:v>
                </c:pt>
                <c:pt idx="29">
                  <c:v>666.816678</c:v>
                </c:pt>
                <c:pt idx="30">
                  <c:v>667.769256</c:v>
                </c:pt>
                <c:pt idx="31">
                  <c:v>668.395595</c:v>
                </c:pt>
                <c:pt idx="32">
                  <c:v>668.765914</c:v>
                </c:pt>
                <c:pt idx="33">
                  <c:v>668.984975</c:v>
                </c:pt>
                <c:pt idx="34">
                  <c:v>669.143471</c:v>
                </c:pt>
                <c:pt idx="35">
                  <c:v>669.496098</c:v>
                </c:pt>
                <c:pt idx="36">
                  <c:v>669.918435</c:v>
                </c:pt>
                <c:pt idx="37">
                  <c:v>670.311218</c:v>
                </c:pt>
                <c:pt idx="38">
                  <c:v>670.599961</c:v>
                </c:pt>
                <c:pt idx="39">
                  <c:v>670.88493</c:v>
                </c:pt>
                <c:pt idx="40">
                  <c:v>671.280605</c:v>
                </c:pt>
                <c:pt idx="41">
                  <c:v>671.669156</c:v>
                </c:pt>
                <c:pt idx="42">
                  <c:v>672.040954</c:v>
                </c:pt>
                <c:pt idx="43">
                  <c:v>672.323075</c:v>
                </c:pt>
                <c:pt idx="44">
                  <c:v>672.529679</c:v>
                </c:pt>
                <c:pt idx="45">
                  <c:v>672.747269</c:v>
                </c:pt>
                <c:pt idx="46">
                  <c:v>672.908585</c:v>
                </c:pt>
                <c:pt idx="47">
                  <c:v>673.394519</c:v>
                </c:pt>
                <c:pt idx="48">
                  <c:v>673.781841</c:v>
                </c:pt>
                <c:pt idx="49">
                  <c:v>674.085338</c:v>
                </c:pt>
                <c:pt idx="50">
                  <c:v>674.529999</c:v>
                </c:pt>
                <c:pt idx="51">
                  <c:v>674.751411</c:v>
                </c:pt>
                <c:pt idx="52">
                  <c:v>674.839476</c:v>
                </c:pt>
                <c:pt idx="53">
                  <c:v>675.269987</c:v>
                </c:pt>
                <c:pt idx="54">
                  <c:v>675.710413</c:v>
                </c:pt>
                <c:pt idx="55">
                  <c:v>675.815971</c:v>
                </c:pt>
                <c:pt idx="56">
                  <c:v>676.106681</c:v>
                </c:pt>
                <c:pt idx="57">
                  <c:v>676.477185</c:v>
                </c:pt>
                <c:pt idx="58">
                  <c:v>676.728165</c:v>
                </c:pt>
                <c:pt idx="59">
                  <c:v>677.098987</c:v>
                </c:pt>
                <c:pt idx="60">
                  <c:v>677.181042</c:v>
                </c:pt>
              </c:numCache>
            </c:numRef>
          </c:val>
        </c:ser>
        <c:ser>
          <c:idx val="30"/>
          <c:order val="30"/>
          <c:spPr>
            <a:solidFill>
              <a:srgbClr val="93A9C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'Wallace Creek'!$B$32:$BJ$32</c:f>
              <c:numCache>
                <c:ptCount val="61"/>
                <c:pt idx="0">
                  <c:v>653.832402</c:v>
                </c:pt>
                <c:pt idx="1">
                  <c:v>654.017195</c:v>
                </c:pt>
                <c:pt idx="2">
                  <c:v>654.255483</c:v>
                </c:pt>
                <c:pt idx="3">
                  <c:v>654.463015</c:v>
                </c:pt>
                <c:pt idx="4">
                  <c:v>654.899902</c:v>
                </c:pt>
                <c:pt idx="5">
                  <c:v>655.299486</c:v>
                </c:pt>
                <c:pt idx="6">
                  <c:v>655.68296</c:v>
                </c:pt>
                <c:pt idx="7">
                  <c:v>656.032825</c:v>
                </c:pt>
                <c:pt idx="8">
                  <c:v>656.358612</c:v>
                </c:pt>
                <c:pt idx="9">
                  <c:v>656.646643</c:v>
                </c:pt>
                <c:pt idx="10">
                  <c:v>656.930981</c:v>
                </c:pt>
                <c:pt idx="11">
                  <c:v>657.198045</c:v>
                </c:pt>
                <c:pt idx="12">
                  <c:v>657.450768</c:v>
                </c:pt>
                <c:pt idx="13">
                  <c:v>657.728883</c:v>
                </c:pt>
                <c:pt idx="14">
                  <c:v>657.961753</c:v>
                </c:pt>
                <c:pt idx="15">
                  <c:v>658.225181</c:v>
                </c:pt>
                <c:pt idx="16">
                  <c:v>658.404522</c:v>
                </c:pt>
                <c:pt idx="17">
                  <c:v>658.559516</c:v>
                </c:pt>
                <c:pt idx="18">
                  <c:v>658.622299</c:v>
                </c:pt>
                <c:pt idx="19">
                  <c:v>658.697304</c:v>
                </c:pt>
                <c:pt idx="20">
                  <c:v>658.779705</c:v>
                </c:pt>
                <c:pt idx="21">
                  <c:v>658.846651</c:v>
                </c:pt>
                <c:pt idx="22">
                  <c:v>659.378986</c:v>
                </c:pt>
                <c:pt idx="23">
                  <c:v>660.327663</c:v>
                </c:pt>
                <c:pt idx="24">
                  <c:v>661.637461</c:v>
                </c:pt>
                <c:pt idx="25">
                  <c:v>663.025634</c:v>
                </c:pt>
                <c:pt idx="26">
                  <c:v>664.43518</c:v>
                </c:pt>
                <c:pt idx="27">
                  <c:v>665.454253</c:v>
                </c:pt>
                <c:pt idx="28">
                  <c:v>666.257048</c:v>
                </c:pt>
                <c:pt idx="29">
                  <c:v>667.072965</c:v>
                </c:pt>
                <c:pt idx="30">
                  <c:v>667.855552</c:v>
                </c:pt>
                <c:pt idx="31">
                  <c:v>668.422306</c:v>
                </c:pt>
                <c:pt idx="32">
                  <c:v>668.819415</c:v>
                </c:pt>
                <c:pt idx="33">
                  <c:v>669.092382</c:v>
                </c:pt>
                <c:pt idx="34">
                  <c:v>669.354023</c:v>
                </c:pt>
                <c:pt idx="35">
                  <c:v>669.713693</c:v>
                </c:pt>
                <c:pt idx="36">
                  <c:v>670.065761</c:v>
                </c:pt>
                <c:pt idx="37">
                  <c:v>670.461733</c:v>
                </c:pt>
                <c:pt idx="38">
                  <c:v>670.851397</c:v>
                </c:pt>
                <c:pt idx="39">
                  <c:v>671.115599</c:v>
                </c:pt>
                <c:pt idx="40">
                  <c:v>671.38711</c:v>
                </c:pt>
                <c:pt idx="41">
                  <c:v>671.711486</c:v>
                </c:pt>
                <c:pt idx="42">
                  <c:v>672.032263</c:v>
                </c:pt>
                <c:pt idx="43">
                  <c:v>672.315441</c:v>
                </c:pt>
                <c:pt idx="44">
                  <c:v>672.73494</c:v>
                </c:pt>
                <c:pt idx="45">
                  <c:v>673.056353</c:v>
                </c:pt>
                <c:pt idx="46">
                  <c:v>673.112029</c:v>
                </c:pt>
                <c:pt idx="47">
                  <c:v>673.299817</c:v>
                </c:pt>
                <c:pt idx="48">
                  <c:v>673.729191</c:v>
                </c:pt>
                <c:pt idx="49">
                  <c:v>674.086428</c:v>
                </c:pt>
                <c:pt idx="50">
                  <c:v>674.497187</c:v>
                </c:pt>
                <c:pt idx="51">
                  <c:v>674.745547</c:v>
                </c:pt>
                <c:pt idx="52">
                  <c:v>674.890976</c:v>
                </c:pt>
                <c:pt idx="53">
                  <c:v>675.424075</c:v>
                </c:pt>
                <c:pt idx="54">
                  <c:v>675.857794</c:v>
                </c:pt>
                <c:pt idx="55">
                  <c:v>676.077476</c:v>
                </c:pt>
                <c:pt idx="56">
                  <c:v>676.168983</c:v>
                </c:pt>
                <c:pt idx="57">
                  <c:v>676.617039</c:v>
                </c:pt>
                <c:pt idx="58">
                  <c:v>676.774996</c:v>
                </c:pt>
                <c:pt idx="59">
                  <c:v>677.113783</c:v>
                </c:pt>
                <c:pt idx="60">
                  <c:v>677.251567</c:v>
                </c:pt>
              </c:numCache>
            </c:numRef>
          </c:val>
        </c:ser>
        <c:ser>
          <c:idx val="31"/>
          <c:order val="31"/>
          <c:spPr>
            <a:solidFill>
              <a:srgbClr val="D19392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'Wallace Creek'!$B$33:$BJ$33</c:f>
              <c:numCache>
                <c:ptCount val="61"/>
                <c:pt idx="0">
                  <c:v>654.178806</c:v>
                </c:pt>
                <c:pt idx="1">
                  <c:v>654.425903</c:v>
                </c:pt>
                <c:pt idx="2">
                  <c:v>654.737426</c:v>
                </c:pt>
                <c:pt idx="3">
                  <c:v>654.88159</c:v>
                </c:pt>
                <c:pt idx="4">
                  <c:v>655.110972</c:v>
                </c:pt>
                <c:pt idx="5">
                  <c:v>655.484677</c:v>
                </c:pt>
                <c:pt idx="6">
                  <c:v>655.898443</c:v>
                </c:pt>
                <c:pt idx="7">
                  <c:v>656.111311</c:v>
                </c:pt>
                <c:pt idx="8">
                  <c:v>656.463878</c:v>
                </c:pt>
                <c:pt idx="9">
                  <c:v>656.735306</c:v>
                </c:pt>
                <c:pt idx="10">
                  <c:v>656.886052</c:v>
                </c:pt>
                <c:pt idx="11">
                  <c:v>657.246588</c:v>
                </c:pt>
                <c:pt idx="12">
                  <c:v>657.454344</c:v>
                </c:pt>
                <c:pt idx="13">
                  <c:v>657.725119</c:v>
                </c:pt>
                <c:pt idx="14">
                  <c:v>657.953114</c:v>
                </c:pt>
                <c:pt idx="15">
                  <c:v>658.168041</c:v>
                </c:pt>
                <c:pt idx="16">
                  <c:v>658.372006</c:v>
                </c:pt>
                <c:pt idx="17">
                  <c:v>658.390424</c:v>
                </c:pt>
                <c:pt idx="18">
                  <c:v>658.448088</c:v>
                </c:pt>
                <c:pt idx="19">
                  <c:v>658.55727</c:v>
                </c:pt>
                <c:pt idx="20">
                  <c:v>658.699372</c:v>
                </c:pt>
                <c:pt idx="21">
                  <c:v>658.910151</c:v>
                </c:pt>
                <c:pt idx="22">
                  <c:v>659.691701</c:v>
                </c:pt>
                <c:pt idx="23">
                  <c:v>661.075574</c:v>
                </c:pt>
                <c:pt idx="24">
                  <c:v>662.464897</c:v>
                </c:pt>
                <c:pt idx="25">
                  <c:v>664.161216</c:v>
                </c:pt>
                <c:pt idx="26">
                  <c:v>665.509336</c:v>
                </c:pt>
                <c:pt idx="27">
                  <c:v>666.531508</c:v>
                </c:pt>
                <c:pt idx="28">
                  <c:v>667.130298</c:v>
                </c:pt>
                <c:pt idx="29">
                  <c:v>667.572224</c:v>
                </c:pt>
                <c:pt idx="30">
                  <c:v>667.924579</c:v>
                </c:pt>
                <c:pt idx="31">
                  <c:v>668.373095</c:v>
                </c:pt>
                <c:pt idx="32">
                  <c:v>668.778994</c:v>
                </c:pt>
                <c:pt idx="33">
                  <c:v>669.201572</c:v>
                </c:pt>
                <c:pt idx="34">
                  <c:v>669.704118</c:v>
                </c:pt>
                <c:pt idx="35">
                  <c:v>669.922914</c:v>
                </c:pt>
                <c:pt idx="36">
                  <c:v>670.145607</c:v>
                </c:pt>
                <c:pt idx="37">
                  <c:v>670.45774</c:v>
                </c:pt>
                <c:pt idx="38">
                  <c:v>670.88315</c:v>
                </c:pt>
                <c:pt idx="39">
                  <c:v>671.381711</c:v>
                </c:pt>
                <c:pt idx="40">
                  <c:v>671.542053</c:v>
                </c:pt>
                <c:pt idx="41">
                  <c:v>671.8696</c:v>
                </c:pt>
                <c:pt idx="42">
                  <c:v>672.02055</c:v>
                </c:pt>
                <c:pt idx="43">
                  <c:v>672.387131</c:v>
                </c:pt>
                <c:pt idx="44">
                  <c:v>672.770556</c:v>
                </c:pt>
                <c:pt idx="45">
                  <c:v>673.161922</c:v>
                </c:pt>
                <c:pt idx="46">
                  <c:v>673.432367</c:v>
                </c:pt>
                <c:pt idx="47">
                  <c:v>673.5908</c:v>
                </c:pt>
                <c:pt idx="48">
                  <c:v>673.750385</c:v>
                </c:pt>
                <c:pt idx="49">
                  <c:v>674.125752</c:v>
                </c:pt>
                <c:pt idx="50">
                  <c:v>674.734638</c:v>
                </c:pt>
                <c:pt idx="51">
                  <c:v>674.948597</c:v>
                </c:pt>
                <c:pt idx="52">
                  <c:v>675.057325</c:v>
                </c:pt>
                <c:pt idx="53">
                  <c:v>675.438599</c:v>
                </c:pt>
                <c:pt idx="54">
                  <c:v>675.895298</c:v>
                </c:pt>
                <c:pt idx="55">
                  <c:v>676.177179</c:v>
                </c:pt>
                <c:pt idx="56">
                  <c:v>676.291906</c:v>
                </c:pt>
                <c:pt idx="57">
                  <c:v>676.547941</c:v>
                </c:pt>
                <c:pt idx="58">
                  <c:v>676.787795</c:v>
                </c:pt>
                <c:pt idx="59">
                  <c:v>677.1654</c:v>
                </c:pt>
                <c:pt idx="60">
                  <c:v>677.360278</c:v>
                </c:pt>
              </c:numCache>
            </c:numRef>
          </c:val>
        </c:ser>
        <c:ser>
          <c:idx val="32"/>
          <c:order val="32"/>
          <c:spPr>
            <a:solidFill>
              <a:srgbClr val="B9CD9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'Wallace Creek'!$B$34:$BJ$34</c:f>
              <c:numCache>
                <c:ptCount val="61"/>
                <c:pt idx="0">
                  <c:v>654.522228</c:v>
                </c:pt>
                <c:pt idx="1">
                  <c:v>654.76153</c:v>
                </c:pt>
                <c:pt idx="2">
                  <c:v>655.031865</c:v>
                </c:pt>
                <c:pt idx="3">
                  <c:v>655.213914</c:v>
                </c:pt>
                <c:pt idx="4">
                  <c:v>655.476708</c:v>
                </c:pt>
                <c:pt idx="5">
                  <c:v>655.704383</c:v>
                </c:pt>
                <c:pt idx="6">
                  <c:v>655.979997</c:v>
                </c:pt>
                <c:pt idx="7">
                  <c:v>656.140325</c:v>
                </c:pt>
                <c:pt idx="8">
                  <c:v>656.442366</c:v>
                </c:pt>
                <c:pt idx="9">
                  <c:v>656.769661</c:v>
                </c:pt>
                <c:pt idx="10">
                  <c:v>656.957145</c:v>
                </c:pt>
                <c:pt idx="11">
                  <c:v>657.209648</c:v>
                </c:pt>
                <c:pt idx="12">
                  <c:v>657.443157</c:v>
                </c:pt>
                <c:pt idx="13">
                  <c:v>657.704296</c:v>
                </c:pt>
                <c:pt idx="14">
                  <c:v>657.873274</c:v>
                </c:pt>
                <c:pt idx="15">
                  <c:v>658.061482</c:v>
                </c:pt>
                <c:pt idx="16">
                  <c:v>658.124635</c:v>
                </c:pt>
                <c:pt idx="17">
                  <c:v>658.218267</c:v>
                </c:pt>
                <c:pt idx="18">
                  <c:v>658.365257</c:v>
                </c:pt>
                <c:pt idx="19">
                  <c:v>658.508686</c:v>
                </c:pt>
                <c:pt idx="20">
                  <c:v>658.759546</c:v>
                </c:pt>
                <c:pt idx="21">
                  <c:v>659.498853</c:v>
                </c:pt>
                <c:pt idx="22">
                  <c:v>660.432195</c:v>
                </c:pt>
                <c:pt idx="23">
                  <c:v>661.816274</c:v>
                </c:pt>
                <c:pt idx="24">
                  <c:v>663.460365</c:v>
                </c:pt>
                <c:pt idx="25">
                  <c:v>665.084043</c:v>
                </c:pt>
                <c:pt idx="26">
                  <c:v>665.981839</c:v>
                </c:pt>
                <c:pt idx="27">
                  <c:v>666.909948</c:v>
                </c:pt>
                <c:pt idx="28">
                  <c:v>667.523011</c:v>
                </c:pt>
                <c:pt idx="29">
                  <c:v>667.851498</c:v>
                </c:pt>
                <c:pt idx="30">
                  <c:v>668.17401</c:v>
                </c:pt>
                <c:pt idx="31">
                  <c:v>668.606202</c:v>
                </c:pt>
                <c:pt idx="32">
                  <c:v>668.858718</c:v>
                </c:pt>
                <c:pt idx="33">
                  <c:v>669.203161</c:v>
                </c:pt>
                <c:pt idx="34">
                  <c:v>669.686383</c:v>
                </c:pt>
                <c:pt idx="35">
                  <c:v>669.987292</c:v>
                </c:pt>
                <c:pt idx="36">
                  <c:v>670.474091</c:v>
                </c:pt>
                <c:pt idx="37">
                  <c:v>670.657355</c:v>
                </c:pt>
                <c:pt idx="38">
                  <c:v>670.913096</c:v>
                </c:pt>
                <c:pt idx="39">
                  <c:v>671.267196</c:v>
                </c:pt>
                <c:pt idx="40">
                  <c:v>671.733875</c:v>
                </c:pt>
                <c:pt idx="41">
                  <c:v>671.992301</c:v>
                </c:pt>
                <c:pt idx="42">
                  <c:v>672.246256</c:v>
                </c:pt>
                <c:pt idx="43">
                  <c:v>672.438617</c:v>
                </c:pt>
                <c:pt idx="44">
                  <c:v>672.842561</c:v>
                </c:pt>
                <c:pt idx="45">
                  <c:v>673.21997</c:v>
                </c:pt>
                <c:pt idx="46">
                  <c:v>673.51109</c:v>
                </c:pt>
                <c:pt idx="47">
                  <c:v>673.93802</c:v>
                </c:pt>
                <c:pt idx="48">
                  <c:v>674.137951</c:v>
                </c:pt>
                <c:pt idx="49">
                  <c:v>674.336559</c:v>
                </c:pt>
                <c:pt idx="50">
                  <c:v>674.630716</c:v>
                </c:pt>
                <c:pt idx="51">
                  <c:v>675.042735</c:v>
                </c:pt>
                <c:pt idx="52">
                  <c:v>675.296601</c:v>
                </c:pt>
                <c:pt idx="53">
                  <c:v>675.355063</c:v>
                </c:pt>
                <c:pt idx="54">
                  <c:v>675.81301</c:v>
                </c:pt>
                <c:pt idx="55">
                  <c:v>676.213196</c:v>
                </c:pt>
                <c:pt idx="56">
                  <c:v>676.404203</c:v>
                </c:pt>
                <c:pt idx="57">
                  <c:v>676.736705</c:v>
                </c:pt>
                <c:pt idx="58">
                  <c:v>676.865148</c:v>
                </c:pt>
                <c:pt idx="59">
                  <c:v>677.283678</c:v>
                </c:pt>
                <c:pt idx="60">
                  <c:v>677.589219</c:v>
                </c:pt>
              </c:numCache>
            </c:numRef>
          </c:val>
        </c:ser>
        <c:ser>
          <c:idx val="33"/>
          <c:order val="33"/>
          <c:spPr>
            <a:solidFill>
              <a:srgbClr val="A99B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'Wallace Creek'!$B$35:$BJ$35</c:f>
              <c:numCache>
                <c:ptCount val="61"/>
                <c:pt idx="0">
                  <c:v>654.838509</c:v>
                </c:pt>
                <c:pt idx="1">
                  <c:v>655.030638</c:v>
                </c:pt>
                <c:pt idx="2">
                  <c:v>655.27869</c:v>
                </c:pt>
                <c:pt idx="3">
                  <c:v>655.388296</c:v>
                </c:pt>
                <c:pt idx="4">
                  <c:v>655.747831</c:v>
                </c:pt>
                <c:pt idx="5">
                  <c:v>655.929222</c:v>
                </c:pt>
                <c:pt idx="6">
                  <c:v>656.117711</c:v>
                </c:pt>
                <c:pt idx="7">
                  <c:v>656.306722</c:v>
                </c:pt>
                <c:pt idx="8">
                  <c:v>656.562511</c:v>
                </c:pt>
                <c:pt idx="9">
                  <c:v>656.829205</c:v>
                </c:pt>
                <c:pt idx="10">
                  <c:v>657.022325</c:v>
                </c:pt>
                <c:pt idx="11">
                  <c:v>657.294152</c:v>
                </c:pt>
                <c:pt idx="12">
                  <c:v>657.442038</c:v>
                </c:pt>
                <c:pt idx="13">
                  <c:v>657.630011</c:v>
                </c:pt>
                <c:pt idx="14">
                  <c:v>657.770718</c:v>
                </c:pt>
                <c:pt idx="15">
                  <c:v>657.815176</c:v>
                </c:pt>
                <c:pt idx="16">
                  <c:v>657.910682</c:v>
                </c:pt>
                <c:pt idx="17">
                  <c:v>658.068872</c:v>
                </c:pt>
                <c:pt idx="18">
                  <c:v>658.239946</c:v>
                </c:pt>
                <c:pt idx="19">
                  <c:v>658.496203</c:v>
                </c:pt>
                <c:pt idx="20">
                  <c:v>659.072268</c:v>
                </c:pt>
                <c:pt idx="21">
                  <c:v>660.354332</c:v>
                </c:pt>
                <c:pt idx="22">
                  <c:v>661.572519</c:v>
                </c:pt>
                <c:pt idx="23">
                  <c:v>662.793659</c:v>
                </c:pt>
                <c:pt idx="24">
                  <c:v>664.469048</c:v>
                </c:pt>
                <c:pt idx="25">
                  <c:v>665.598451</c:v>
                </c:pt>
                <c:pt idx="26">
                  <c:v>666.397454</c:v>
                </c:pt>
                <c:pt idx="27">
                  <c:v>667.230637</c:v>
                </c:pt>
                <c:pt idx="28">
                  <c:v>667.558497</c:v>
                </c:pt>
                <c:pt idx="29">
                  <c:v>667.958851</c:v>
                </c:pt>
                <c:pt idx="30">
                  <c:v>668.353106</c:v>
                </c:pt>
                <c:pt idx="31">
                  <c:v>668.804702</c:v>
                </c:pt>
                <c:pt idx="32">
                  <c:v>669.005092</c:v>
                </c:pt>
                <c:pt idx="33">
                  <c:v>669.282086</c:v>
                </c:pt>
                <c:pt idx="34">
                  <c:v>669.731069</c:v>
                </c:pt>
                <c:pt idx="35">
                  <c:v>670.069923</c:v>
                </c:pt>
                <c:pt idx="36">
                  <c:v>670.377293</c:v>
                </c:pt>
                <c:pt idx="37">
                  <c:v>670.816821</c:v>
                </c:pt>
                <c:pt idx="38">
                  <c:v>671.137596</c:v>
                </c:pt>
                <c:pt idx="39">
                  <c:v>671.433879</c:v>
                </c:pt>
                <c:pt idx="40">
                  <c:v>671.810815</c:v>
                </c:pt>
                <c:pt idx="41">
                  <c:v>672.178028</c:v>
                </c:pt>
                <c:pt idx="42">
                  <c:v>672.429811</c:v>
                </c:pt>
                <c:pt idx="43">
                  <c:v>672.553165</c:v>
                </c:pt>
                <c:pt idx="44">
                  <c:v>672.990169</c:v>
                </c:pt>
                <c:pt idx="45">
                  <c:v>673.341317</c:v>
                </c:pt>
                <c:pt idx="46">
                  <c:v>673.50222</c:v>
                </c:pt>
                <c:pt idx="47">
                  <c:v>673.975767</c:v>
                </c:pt>
                <c:pt idx="48">
                  <c:v>674.202619</c:v>
                </c:pt>
                <c:pt idx="49">
                  <c:v>674.3832</c:v>
                </c:pt>
                <c:pt idx="50">
                  <c:v>674.61035</c:v>
                </c:pt>
                <c:pt idx="51">
                  <c:v>675.046515</c:v>
                </c:pt>
                <c:pt idx="52">
                  <c:v>675.43992</c:v>
                </c:pt>
                <c:pt idx="53">
                  <c:v>675.51338</c:v>
                </c:pt>
                <c:pt idx="54">
                  <c:v>675.704589</c:v>
                </c:pt>
                <c:pt idx="55">
                  <c:v>676.066741</c:v>
                </c:pt>
                <c:pt idx="56">
                  <c:v>676.447032</c:v>
                </c:pt>
                <c:pt idx="57">
                  <c:v>676.799783</c:v>
                </c:pt>
                <c:pt idx="58">
                  <c:v>677.141098</c:v>
                </c:pt>
                <c:pt idx="59">
                  <c:v>677.280858</c:v>
                </c:pt>
                <c:pt idx="60">
                  <c:v>677.640073</c:v>
                </c:pt>
              </c:numCache>
            </c:numRef>
          </c:val>
        </c:ser>
        <c:ser>
          <c:idx val="34"/>
          <c:order val="34"/>
          <c:spPr>
            <a:solidFill>
              <a:srgbClr val="91C3D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'Wallace Creek'!$B$36:$BJ$36</c:f>
              <c:numCache>
                <c:ptCount val="61"/>
                <c:pt idx="0">
                  <c:v>655.100771</c:v>
                </c:pt>
                <c:pt idx="1">
                  <c:v>655.359315</c:v>
                </c:pt>
                <c:pt idx="2">
                  <c:v>655.577254</c:v>
                </c:pt>
                <c:pt idx="3">
                  <c:v>655.729747</c:v>
                </c:pt>
                <c:pt idx="4">
                  <c:v>656.002416</c:v>
                </c:pt>
                <c:pt idx="5">
                  <c:v>656.119771</c:v>
                </c:pt>
                <c:pt idx="6">
                  <c:v>656.318332</c:v>
                </c:pt>
                <c:pt idx="7">
                  <c:v>656.547953</c:v>
                </c:pt>
                <c:pt idx="8">
                  <c:v>656.664122</c:v>
                </c:pt>
                <c:pt idx="9">
                  <c:v>656.958649</c:v>
                </c:pt>
                <c:pt idx="10">
                  <c:v>657.106713</c:v>
                </c:pt>
                <c:pt idx="11">
                  <c:v>657.193385</c:v>
                </c:pt>
                <c:pt idx="12">
                  <c:v>657.478828</c:v>
                </c:pt>
                <c:pt idx="13">
                  <c:v>657.606994</c:v>
                </c:pt>
                <c:pt idx="14">
                  <c:v>657.599193</c:v>
                </c:pt>
                <c:pt idx="15">
                  <c:v>657.613969</c:v>
                </c:pt>
                <c:pt idx="16">
                  <c:v>657.774933</c:v>
                </c:pt>
                <c:pt idx="17">
                  <c:v>657.926879</c:v>
                </c:pt>
                <c:pt idx="18">
                  <c:v>658.281011</c:v>
                </c:pt>
                <c:pt idx="19">
                  <c:v>658.758557</c:v>
                </c:pt>
                <c:pt idx="20">
                  <c:v>659.927228</c:v>
                </c:pt>
                <c:pt idx="21">
                  <c:v>661.288446</c:v>
                </c:pt>
                <c:pt idx="22">
                  <c:v>662.861108</c:v>
                </c:pt>
                <c:pt idx="23">
                  <c:v>664.083559</c:v>
                </c:pt>
                <c:pt idx="24">
                  <c:v>665.210465</c:v>
                </c:pt>
                <c:pt idx="25">
                  <c:v>666.102428</c:v>
                </c:pt>
                <c:pt idx="26">
                  <c:v>666.754231</c:v>
                </c:pt>
                <c:pt idx="27">
                  <c:v>667.623225</c:v>
                </c:pt>
                <c:pt idx="28">
                  <c:v>667.87372</c:v>
                </c:pt>
                <c:pt idx="29">
                  <c:v>667.909784</c:v>
                </c:pt>
                <c:pt idx="30">
                  <c:v>668.317491</c:v>
                </c:pt>
                <c:pt idx="31">
                  <c:v>668.744578</c:v>
                </c:pt>
                <c:pt idx="32">
                  <c:v>669.136412</c:v>
                </c:pt>
                <c:pt idx="33">
                  <c:v>669.425303</c:v>
                </c:pt>
                <c:pt idx="34">
                  <c:v>669.733006</c:v>
                </c:pt>
                <c:pt idx="35">
                  <c:v>670.076212</c:v>
                </c:pt>
                <c:pt idx="36">
                  <c:v>670.505684</c:v>
                </c:pt>
                <c:pt idx="37">
                  <c:v>670.857402</c:v>
                </c:pt>
                <c:pt idx="38">
                  <c:v>671.20671</c:v>
                </c:pt>
                <c:pt idx="39">
                  <c:v>671.575212</c:v>
                </c:pt>
                <c:pt idx="40">
                  <c:v>671.891284</c:v>
                </c:pt>
                <c:pt idx="41">
                  <c:v>672.101358</c:v>
                </c:pt>
                <c:pt idx="42">
                  <c:v>672.46606</c:v>
                </c:pt>
                <c:pt idx="43">
                  <c:v>672.662389</c:v>
                </c:pt>
                <c:pt idx="44">
                  <c:v>673.048637</c:v>
                </c:pt>
                <c:pt idx="45">
                  <c:v>673.58553</c:v>
                </c:pt>
                <c:pt idx="46">
                  <c:v>673.568681</c:v>
                </c:pt>
                <c:pt idx="47">
                  <c:v>673.985375</c:v>
                </c:pt>
                <c:pt idx="48">
                  <c:v>674.373697</c:v>
                </c:pt>
                <c:pt idx="49">
                  <c:v>674.68821</c:v>
                </c:pt>
                <c:pt idx="50">
                  <c:v>674.779481</c:v>
                </c:pt>
                <c:pt idx="51">
                  <c:v>675.059426</c:v>
                </c:pt>
                <c:pt idx="52">
                  <c:v>675.495732</c:v>
                </c:pt>
                <c:pt idx="53">
                  <c:v>675.808513</c:v>
                </c:pt>
                <c:pt idx="54">
                  <c:v>675.896807</c:v>
                </c:pt>
                <c:pt idx="55">
                  <c:v>676.066647</c:v>
                </c:pt>
                <c:pt idx="56">
                  <c:v>676.321779</c:v>
                </c:pt>
                <c:pt idx="57">
                  <c:v>676.839983</c:v>
                </c:pt>
                <c:pt idx="58">
                  <c:v>677.282529</c:v>
                </c:pt>
                <c:pt idx="59">
                  <c:v>677.351332</c:v>
                </c:pt>
                <c:pt idx="60">
                  <c:v>677.601572</c:v>
                </c:pt>
              </c:numCache>
            </c:numRef>
          </c:val>
        </c:ser>
        <c:ser>
          <c:idx val="35"/>
          <c:order val="35"/>
          <c:spPr>
            <a:solidFill>
              <a:srgbClr val="F9B59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'Wallace Creek'!$B$37:$BJ$37</c:f>
              <c:numCache>
                <c:ptCount val="61"/>
                <c:pt idx="0">
                  <c:v>655.292717</c:v>
                </c:pt>
                <c:pt idx="1">
                  <c:v>655.562386</c:v>
                </c:pt>
                <c:pt idx="2">
                  <c:v>655.757766</c:v>
                </c:pt>
                <c:pt idx="3">
                  <c:v>656.049558</c:v>
                </c:pt>
                <c:pt idx="4">
                  <c:v>656.186625</c:v>
                </c:pt>
                <c:pt idx="5">
                  <c:v>656.361411</c:v>
                </c:pt>
                <c:pt idx="6">
                  <c:v>656.556507</c:v>
                </c:pt>
                <c:pt idx="7">
                  <c:v>656.719729</c:v>
                </c:pt>
                <c:pt idx="8">
                  <c:v>656.903407</c:v>
                </c:pt>
                <c:pt idx="9">
                  <c:v>657.07</c:v>
                </c:pt>
                <c:pt idx="10">
                  <c:v>657.139432</c:v>
                </c:pt>
                <c:pt idx="11">
                  <c:v>657.342843</c:v>
                </c:pt>
                <c:pt idx="12">
                  <c:v>657.447017</c:v>
                </c:pt>
                <c:pt idx="13">
                  <c:v>657.516153</c:v>
                </c:pt>
                <c:pt idx="14">
                  <c:v>657.48171</c:v>
                </c:pt>
                <c:pt idx="15">
                  <c:v>657.568211</c:v>
                </c:pt>
                <c:pt idx="16">
                  <c:v>657.687537</c:v>
                </c:pt>
                <c:pt idx="17">
                  <c:v>657.955763</c:v>
                </c:pt>
                <c:pt idx="18">
                  <c:v>658.504592</c:v>
                </c:pt>
                <c:pt idx="19">
                  <c:v>659.528685</c:v>
                </c:pt>
                <c:pt idx="20">
                  <c:v>660.741658</c:v>
                </c:pt>
                <c:pt idx="21">
                  <c:v>662.542737</c:v>
                </c:pt>
                <c:pt idx="22">
                  <c:v>664.181011</c:v>
                </c:pt>
                <c:pt idx="23">
                  <c:v>665.326686</c:v>
                </c:pt>
                <c:pt idx="24">
                  <c:v>666.120005</c:v>
                </c:pt>
                <c:pt idx="25">
                  <c:v>666.612304</c:v>
                </c:pt>
                <c:pt idx="26">
                  <c:v>667.171326</c:v>
                </c:pt>
                <c:pt idx="27">
                  <c:v>667.825558</c:v>
                </c:pt>
                <c:pt idx="28">
                  <c:v>667.944558</c:v>
                </c:pt>
                <c:pt idx="29">
                  <c:v>668.148449</c:v>
                </c:pt>
                <c:pt idx="30">
                  <c:v>668.66478</c:v>
                </c:pt>
                <c:pt idx="31">
                  <c:v>668.879988</c:v>
                </c:pt>
                <c:pt idx="32">
                  <c:v>669.225261</c:v>
                </c:pt>
                <c:pt idx="33">
                  <c:v>669.536291</c:v>
                </c:pt>
                <c:pt idx="34">
                  <c:v>669.871477</c:v>
                </c:pt>
                <c:pt idx="35">
                  <c:v>670.249992</c:v>
                </c:pt>
                <c:pt idx="36">
                  <c:v>670.531128</c:v>
                </c:pt>
                <c:pt idx="37">
                  <c:v>670.955545</c:v>
                </c:pt>
                <c:pt idx="38">
                  <c:v>671.318584</c:v>
                </c:pt>
                <c:pt idx="39">
                  <c:v>671.639479</c:v>
                </c:pt>
                <c:pt idx="40">
                  <c:v>672.008596</c:v>
                </c:pt>
                <c:pt idx="41">
                  <c:v>672.381444</c:v>
                </c:pt>
                <c:pt idx="42">
                  <c:v>672.628088</c:v>
                </c:pt>
                <c:pt idx="43">
                  <c:v>672.780731</c:v>
                </c:pt>
                <c:pt idx="44">
                  <c:v>673.095319</c:v>
                </c:pt>
                <c:pt idx="45">
                  <c:v>673.531024</c:v>
                </c:pt>
                <c:pt idx="46">
                  <c:v>673.915204</c:v>
                </c:pt>
                <c:pt idx="47">
                  <c:v>674.0921</c:v>
                </c:pt>
                <c:pt idx="48">
                  <c:v>674.429779</c:v>
                </c:pt>
                <c:pt idx="49">
                  <c:v>674.804338</c:v>
                </c:pt>
                <c:pt idx="50">
                  <c:v>675.068271</c:v>
                </c:pt>
                <c:pt idx="51">
                  <c:v>675.150999</c:v>
                </c:pt>
                <c:pt idx="52">
                  <c:v>675.463799</c:v>
                </c:pt>
                <c:pt idx="53">
                  <c:v>675.920365</c:v>
                </c:pt>
                <c:pt idx="54">
                  <c:v>676.161657</c:v>
                </c:pt>
                <c:pt idx="55">
                  <c:v>676.258268</c:v>
                </c:pt>
                <c:pt idx="56">
                  <c:v>676.378704</c:v>
                </c:pt>
                <c:pt idx="57">
                  <c:v>676.625156</c:v>
                </c:pt>
                <c:pt idx="58">
                  <c:v>677.159876</c:v>
                </c:pt>
                <c:pt idx="59">
                  <c:v>677.358159</c:v>
                </c:pt>
                <c:pt idx="60">
                  <c:v>677.603596</c:v>
                </c:pt>
              </c:numCache>
            </c:numRef>
          </c:val>
        </c:ser>
        <c:ser>
          <c:idx val="36"/>
          <c:order val="36"/>
          <c:spPr>
            <a:solidFill>
              <a:srgbClr val="AFBED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'Wallace Creek'!$B$38:$BJ$38</c:f>
              <c:numCache>
                <c:ptCount val="61"/>
                <c:pt idx="0">
                  <c:v>655.509022</c:v>
                </c:pt>
                <c:pt idx="1">
                  <c:v>655.713102</c:v>
                </c:pt>
                <c:pt idx="2">
                  <c:v>656.021855</c:v>
                </c:pt>
                <c:pt idx="3">
                  <c:v>656.216063</c:v>
                </c:pt>
                <c:pt idx="4">
                  <c:v>656.42197</c:v>
                </c:pt>
                <c:pt idx="5">
                  <c:v>656.62787</c:v>
                </c:pt>
                <c:pt idx="6">
                  <c:v>656.788365</c:v>
                </c:pt>
                <c:pt idx="7">
                  <c:v>657.013844</c:v>
                </c:pt>
                <c:pt idx="8">
                  <c:v>657.173925</c:v>
                </c:pt>
                <c:pt idx="9">
                  <c:v>657.23306</c:v>
                </c:pt>
                <c:pt idx="10">
                  <c:v>657.161299</c:v>
                </c:pt>
                <c:pt idx="11">
                  <c:v>657.398353</c:v>
                </c:pt>
                <c:pt idx="12">
                  <c:v>657.413582</c:v>
                </c:pt>
                <c:pt idx="13">
                  <c:v>657.429409</c:v>
                </c:pt>
                <c:pt idx="14">
                  <c:v>657.566879</c:v>
                </c:pt>
                <c:pt idx="15">
                  <c:v>657.563579</c:v>
                </c:pt>
                <c:pt idx="16">
                  <c:v>657.801208</c:v>
                </c:pt>
                <c:pt idx="17">
                  <c:v>658.198725</c:v>
                </c:pt>
                <c:pt idx="18">
                  <c:v>659.445436</c:v>
                </c:pt>
                <c:pt idx="19">
                  <c:v>660.519916</c:v>
                </c:pt>
                <c:pt idx="20">
                  <c:v>661.571587</c:v>
                </c:pt>
                <c:pt idx="21">
                  <c:v>663.534591</c:v>
                </c:pt>
                <c:pt idx="22">
                  <c:v>665.027333</c:v>
                </c:pt>
                <c:pt idx="23">
                  <c:v>666.006196</c:v>
                </c:pt>
                <c:pt idx="24">
                  <c:v>666.891356</c:v>
                </c:pt>
                <c:pt idx="25">
                  <c:v>667.023252</c:v>
                </c:pt>
                <c:pt idx="26">
                  <c:v>667.309576</c:v>
                </c:pt>
                <c:pt idx="27">
                  <c:v>667.876853</c:v>
                </c:pt>
                <c:pt idx="28">
                  <c:v>668.1145</c:v>
                </c:pt>
                <c:pt idx="29">
                  <c:v>668.314464</c:v>
                </c:pt>
                <c:pt idx="30">
                  <c:v>668.724609</c:v>
                </c:pt>
                <c:pt idx="31">
                  <c:v>668.972923</c:v>
                </c:pt>
                <c:pt idx="32">
                  <c:v>669.301215</c:v>
                </c:pt>
                <c:pt idx="33">
                  <c:v>669.629919</c:v>
                </c:pt>
                <c:pt idx="34">
                  <c:v>669.911714</c:v>
                </c:pt>
                <c:pt idx="35">
                  <c:v>670.388882</c:v>
                </c:pt>
                <c:pt idx="36">
                  <c:v>670.567329</c:v>
                </c:pt>
                <c:pt idx="37">
                  <c:v>671.106669</c:v>
                </c:pt>
                <c:pt idx="38">
                  <c:v>671.411853</c:v>
                </c:pt>
                <c:pt idx="39">
                  <c:v>671.690502</c:v>
                </c:pt>
                <c:pt idx="40">
                  <c:v>672.035818</c:v>
                </c:pt>
                <c:pt idx="41">
                  <c:v>672.337033</c:v>
                </c:pt>
                <c:pt idx="42">
                  <c:v>672.726966</c:v>
                </c:pt>
                <c:pt idx="43">
                  <c:v>672.968371</c:v>
                </c:pt>
                <c:pt idx="44">
                  <c:v>673.231564</c:v>
                </c:pt>
                <c:pt idx="45">
                  <c:v>673.541018</c:v>
                </c:pt>
                <c:pt idx="46">
                  <c:v>673.884107</c:v>
                </c:pt>
                <c:pt idx="47">
                  <c:v>674.141155</c:v>
                </c:pt>
                <c:pt idx="48">
                  <c:v>674.430246</c:v>
                </c:pt>
                <c:pt idx="49">
                  <c:v>674.830561</c:v>
                </c:pt>
                <c:pt idx="50">
                  <c:v>675.178598</c:v>
                </c:pt>
                <c:pt idx="51">
                  <c:v>675.219778</c:v>
                </c:pt>
                <c:pt idx="52">
                  <c:v>675.456262</c:v>
                </c:pt>
                <c:pt idx="53">
                  <c:v>675.94985</c:v>
                </c:pt>
                <c:pt idx="54">
                  <c:v>676.223694</c:v>
                </c:pt>
                <c:pt idx="55">
                  <c:v>676.499386</c:v>
                </c:pt>
                <c:pt idx="56">
                  <c:v>676.514563</c:v>
                </c:pt>
                <c:pt idx="57">
                  <c:v>676.844723</c:v>
                </c:pt>
                <c:pt idx="58">
                  <c:v>677.235891</c:v>
                </c:pt>
                <c:pt idx="59">
                  <c:v>677.312896</c:v>
                </c:pt>
                <c:pt idx="60">
                  <c:v>677.654021</c:v>
                </c:pt>
              </c:numCache>
            </c:numRef>
          </c:val>
        </c:ser>
        <c:ser>
          <c:idx val="37"/>
          <c:order val="37"/>
          <c:spPr>
            <a:solidFill>
              <a:srgbClr val="DBAFA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'Wallace Creek'!$B$39:$BJ$39</c:f>
              <c:numCache>
                <c:ptCount val="61"/>
                <c:pt idx="0">
                  <c:v>655.741423</c:v>
                </c:pt>
                <c:pt idx="1">
                  <c:v>656.040329</c:v>
                </c:pt>
                <c:pt idx="2">
                  <c:v>656.365414</c:v>
                </c:pt>
                <c:pt idx="3">
                  <c:v>656.479512</c:v>
                </c:pt>
                <c:pt idx="4">
                  <c:v>656.725055</c:v>
                </c:pt>
                <c:pt idx="5">
                  <c:v>656.973188</c:v>
                </c:pt>
                <c:pt idx="6">
                  <c:v>657.135928</c:v>
                </c:pt>
                <c:pt idx="7">
                  <c:v>657.438601</c:v>
                </c:pt>
                <c:pt idx="8">
                  <c:v>657.378739</c:v>
                </c:pt>
                <c:pt idx="9">
                  <c:v>657.373073</c:v>
                </c:pt>
                <c:pt idx="10">
                  <c:v>657.345765</c:v>
                </c:pt>
                <c:pt idx="11">
                  <c:v>657.451207</c:v>
                </c:pt>
                <c:pt idx="12">
                  <c:v>657.403708</c:v>
                </c:pt>
                <c:pt idx="13">
                  <c:v>657.562251</c:v>
                </c:pt>
                <c:pt idx="14">
                  <c:v>657.618739</c:v>
                </c:pt>
                <c:pt idx="15">
                  <c:v>657.689045</c:v>
                </c:pt>
                <c:pt idx="16">
                  <c:v>657.927296</c:v>
                </c:pt>
                <c:pt idx="17">
                  <c:v>659.114317</c:v>
                </c:pt>
                <c:pt idx="18">
                  <c:v>660.572453</c:v>
                </c:pt>
                <c:pt idx="19">
                  <c:v>661.856959</c:v>
                </c:pt>
                <c:pt idx="20">
                  <c:v>663.049758</c:v>
                </c:pt>
                <c:pt idx="21">
                  <c:v>664.516815</c:v>
                </c:pt>
                <c:pt idx="22">
                  <c:v>665.580106</c:v>
                </c:pt>
                <c:pt idx="23">
                  <c:v>666.36367</c:v>
                </c:pt>
                <c:pt idx="24">
                  <c:v>667.130709</c:v>
                </c:pt>
                <c:pt idx="25">
                  <c:v>667.236603</c:v>
                </c:pt>
                <c:pt idx="26">
                  <c:v>667.555311</c:v>
                </c:pt>
                <c:pt idx="27">
                  <c:v>667.898071</c:v>
                </c:pt>
                <c:pt idx="28">
                  <c:v>668.217538</c:v>
                </c:pt>
                <c:pt idx="29">
                  <c:v>668.475603</c:v>
                </c:pt>
                <c:pt idx="30">
                  <c:v>668.780367</c:v>
                </c:pt>
                <c:pt idx="31">
                  <c:v>669.006594</c:v>
                </c:pt>
                <c:pt idx="32">
                  <c:v>669.416675</c:v>
                </c:pt>
                <c:pt idx="33">
                  <c:v>669.939181</c:v>
                </c:pt>
                <c:pt idx="34">
                  <c:v>670.000994</c:v>
                </c:pt>
                <c:pt idx="35">
                  <c:v>670.383186</c:v>
                </c:pt>
                <c:pt idx="36">
                  <c:v>670.797261</c:v>
                </c:pt>
                <c:pt idx="37">
                  <c:v>671.118739</c:v>
                </c:pt>
                <c:pt idx="38">
                  <c:v>671.430786</c:v>
                </c:pt>
                <c:pt idx="39">
                  <c:v>671.742282</c:v>
                </c:pt>
                <c:pt idx="40">
                  <c:v>672.187705</c:v>
                </c:pt>
                <c:pt idx="41">
                  <c:v>672.532012</c:v>
                </c:pt>
                <c:pt idx="42">
                  <c:v>672.730029</c:v>
                </c:pt>
                <c:pt idx="43">
                  <c:v>673.013702</c:v>
                </c:pt>
                <c:pt idx="44">
                  <c:v>673.304868</c:v>
                </c:pt>
                <c:pt idx="45">
                  <c:v>673.713768</c:v>
                </c:pt>
                <c:pt idx="46">
                  <c:v>674.079646</c:v>
                </c:pt>
                <c:pt idx="47">
                  <c:v>674.324966</c:v>
                </c:pt>
                <c:pt idx="48">
                  <c:v>674.433081</c:v>
                </c:pt>
                <c:pt idx="49">
                  <c:v>674.945182</c:v>
                </c:pt>
                <c:pt idx="50">
                  <c:v>675.28635</c:v>
                </c:pt>
                <c:pt idx="51">
                  <c:v>675.46462</c:v>
                </c:pt>
                <c:pt idx="52">
                  <c:v>675.693543</c:v>
                </c:pt>
                <c:pt idx="53">
                  <c:v>675.895229</c:v>
                </c:pt>
                <c:pt idx="54">
                  <c:v>676.40464</c:v>
                </c:pt>
                <c:pt idx="55">
                  <c:v>676.577061</c:v>
                </c:pt>
                <c:pt idx="56">
                  <c:v>676.643866</c:v>
                </c:pt>
                <c:pt idx="57">
                  <c:v>677.144683</c:v>
                </c:pt>
                <c:pt idx="58">
                  <c:v>677.449808</c:v>
                </c:pt>
                <c:pt idx="59">
                  <c:v>677.530895</c:v>
                </c:pt>
                <c:pt idx="60">
                  <c:v>677.731069</c:v>
                </c:pt>
              </c:numCache>
            </c:numRef>
          </c:val>
        </c:ser>
        <c:ser>
          <c:idx val="38"/>
          <c:order val="38"/>
          <c:spPr>
            <a:solidFill>
              <a:srgbClr val="C9D8B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'Wallace Creek'!$B$40:$BJ$40</c:f>
              <c:numCache>
                <c:ptCount val="61"/>
                <c:pt idx="0">
                  <c:v>655.993969</c:v>
                </c:pt>
                <c:pt idx="1">
                  <c:v>656.23357</c:v>
                </c:pt>
                <c:pt idx="2">
                  <c:v>656.537871</c:v>
                </c:pt>
                <c:pt idx="3">
                  <c:v>656.833771</c:v>
                </c:pt>
                <c:pt idx="4">
                  <c:v>657.057212</c:v>
                </c:pt>
                <c:pt idx="5">
                  <c:v>657.318528</c:v>
                </c:pt>
                <c:pt idx="6">
                  <c:v>657.463671</c:v>
                </c:pt>
                <c:pt idx="7">
                  <c:v>657.574687</c:v>
                </c:pt>
                <c:pt idx="8">
                  <c:v>657.523232</c:v>
                </c:pt>
                <c:pt idx="9">
                  <c:v>657.482337</c:v>
                </c:pt>
                <c:pt idx="10">
                  <c:v>657.472596</c:v>
                </c:pt>
                <c:pt idx="11">
                  <c:v>657.546405</c:v>
                </c:pt>
                <c:pt idx="12">
                  <c:v>657.62649</c:v>
                </c:pt>
                <c:pt idx="13">
                  <c:v>657.63718</c:v>
                </c:pt>
                <c:pt idx="14">
                  <c:v>657.676812</c:v>
                </c:pt>
                <c:pt idx="15">
                  <c:v>657.807576</c:v>
                </c:pt>
                <c:pt idx="16">
                  <c:v>658.607379</c:v>
                </c:pt>
                <c:pt idx="17">
                  <c:v>659.736419</c:v>
                </c:pt>
                <c:pt idx="18">
                  <c:v>661.493309</c:v>
                </c:pt>
                <c:pt idx="19">
                  <c:v>663.203291</c:v>
                </c:pt>
                <c:pt idx="20">
                  <c:v>664.43489</c:v>
                </c:pt>
                <c:pt idx="21">
                  <c:v>665.261818</c:v>
                </c:pt>
                <c:pt idx="22">
                  <c:v>665.960945</c:v>
                </c:pt>
                <c:pt idx="23">
                  <c:v>666.747051</c:v>
                </c:pt>
                <c:pt idx="24">
                  <c:v>667.281636</c:v>
                </c:pt>
                <c:pt idx="25">
                  <c:v>667.306243</c:v>
                </c:pt>
                <c:pt idx="26">
                  <c:v>667.741723</c:v>
                </c:pt>
                <c:pt idx="27">
                  <c:v>668.05394</c:v>
                </c:pt>
                <c:pt idx="28">
                  <c:v>668.33775</c:v>
                </c:pt>
                <c:pt idx="29">
                  <c:v>668.638008</c:v>
                </c:pt>
                <c:pt idx="30">
                  <c:v>668.814513</c:v>
                </c:pt>
                <c:pt idx="31">
                  <c:v>669.060292</c:v>
                </c:pt>
                <c:pt idx="32">
                  <c:v>669.423754</c:v>
                </c:pt>
                <c:pt idx="33">
                  <c:v>669.927413</c:v>
                </c:pt>
                <c:pt idx="34">
                  <c:v>670.163992</c:v>
                </c:pt>
                <c:pt idx="35">
                  <c:v>670.393843</c:v>
                </c:pt>
                <c:pt idx="36">
                  <c:v>670.861961</c:v>
                </c:pt>
                <c:pt idx="37">
                  <c:v>671.288402</c:v>
                </c:pt>
                <c:pt idx="38">
                  <c:v>671.42476</c:v>
                </c:pt>
                <c:pt idx="39">
                  <c:v>671.76045</c:v>
                </c:pt>
                <c:pt idx="40">
                  <c:v>672.328454</c:v>
                </c:pt>
                <c:pt idx="41">
                  <c:v>672.594879</c:v>
                </c:pt>
                <c:pt idx="42">
                  <c:v>672.934365</c:v>
                </c:pt>
                <c:pt idx="43">
                  <c:v>673.161822</c:v>
                </c:pt>
                <c:pt idx="44">
                  <c:v>673.423009</c:v>
                </c:pt>
                <c:pt idx="45">
                  <c:v>673.747419</c:v>
                </c:pt>
                <c:pt idx="46">
                  <c:v>674.084938</c:v>
                </c:pt>
                <c:pt idx="47">
                  <c:v>674.378848</c:v>
                </c:pt>
                <c:pt idx="48">
                  <c:v>674.589337</c:v>
                </c:pt>
                <c:pt idx="49">
                  <c:v>675.047708</c:v>
                </c:pt>
                <c:pt idx="50">
                  <c:v>675.371919</c:v>
                </c:pt>
                <c:pt idx="51">
                  <c:v>675.663433</c:v>
                </c:pt>
                <c:pt idx="52">
                  <c:v>675.92446</c:v>
                </c:pt>
                <c:pt idx="53">
                  <c:v>675.971938</c:v>
                </c:pt>
                <c:pt idx="54">
                  <c:v>676.335383</c:v>
                </c:pt>
                <c:pt idx="55">
                  <c:v>676.546509</c:v>
                </c:pt>
                <c:pt idx="56">
                  <c:v>676.744305</c:v>
                </c:pt>
                <c:pt idx="57">
                  <c:v>677.105098</c:v>
                </c:pt>
                <c:pt idx="58">
                  <c:v>677.487419</c:v>
                </c:pt>
                <c:pt idx="59">
                  <c:v>677.788825</c:v>
                </c:pt>
                <c:pt idx="60">
                  <c:v>677.933508</c:v>
                </c:pt>
              </c:numCache>
            </c:numRef>
          </c:val>
        </c:ser>
        <c:ser>
          <c:idx val="39"/>
          <c:order val="39"/>
          <c:spPr>
            <a:solidFill>
              <a:srgbClr val="BEB4CC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'Wallace Creek'!$B$41:$BJ$41</c:f>
              <c:numCache>
                <c:ptCount val="61"/>
                <c:pt idx="0">
                  <c:v>656.262006</c:v>
                </c:pt>
                <c:pt idx="1">
                  <c:v>656.488724</c:v>
                </c:pt>
                <c:pt idx="2">
                  <c:v>656.758822</c:v>
                </c:pt>
                <c:pt idx="3">
                  <c:v>657.066089</c:v>
                </c:pt>
                <c:pt idx="4">
                  <c:v>657.331195</c:v>
                </c:pt>
                <c:pt idx="5">
                  <c:v>657.610088</c:v>
                </c:pt>
                <c:pt idx="6">
                  <c:v>657.730691</c:v>
                </c:pt>
                <c:pt idx="7">
                  <c:v>657.690056</c:v>
                </c:pt>
                <c:pt idx="8">
                  <c:v>657.626849</c:v>
                </c:pt>
                <c:pt idx="9">
                  <c:v>657.548089</c:v>
                </c:pt>
                <c:pt idx="10">
                  <c:v>657.491727</c:v>
                </c:pt>
                <c:pt idx="11">
                  <c:v>657.663911</c:v>
                </c:pt>
                <c:pt idx="12">
                  <c:v>657.737368</c:v>
                </c:pt>
                <c:pt idx="13">
                  <c:v>657.748876</c:v>
                </c:pt>
                <c:pt idx="14">
                  <c:v>657.946123</c:v>
                </c:pt>
                <c:pt idx="15">
                  <c:v>658.234983</c:v>
                </c:pt>
                <c:pt idx="16">
                  <c:v>658.859736</c:v>
                </c:pt>
                <c:pt idx="17">
                  <c:v>659.809186</c:v>
                </c:pt>
                <c:pt idx="18">
                  <c:v>661.515331</c:v>
                </c:pt>
                <c:pt idx="19">
                  <c:v>663.154605</c:v>
                </c:pt>
                <c:pt idx="20">
                  <c:v>664.678269</c:v>
                </c:pt>
                <c:pt idx="21">
                  <c:v>665.510407</c:v>
                </c:pt>
                <c:pt idx="22">
                  <c:v>666.197118</c:v>
                </c:pt>
                <c:pt idx="23">
                  <c:v>666.931792</c:v>
                </c:pt>
                <c:pt idx="24">
                  <c:v>667.313576</c:v>
                </c:pt>
                <c:pt idx="25">
                  <c:v>667.383566</c:v>
                </c:pt>
                <c:pt idx="26">
                  <c:v>667.749479</c:v>
                </c:pt>
                <c:pt idx="27">
                  <c:v>668.102045</c:v>
                </c:pt>
                <c:pt idx="28">
                  <c:v>668.55028</c:v>
                </c:pt>
                <c:pt idx="29">
                  <c:v>668.722656</c:v>
                </c:pt>
                <c:pt idx="30">
                  <c:v>669.015118</c:v>
                </c:pt>
                <c:pt idx="31">
                  <c:v>669.232474</c:v>
                </c:pt>
                <c:pt idx="32">
                  <c:v>669.365619</c:v>
                </c:pt>
                <c:pt idx="33">
                  <c:v>669.874452</c:v>
                </c:pt>
                <c:pt idx="34">
                  <c:v>670.15049</c:v>
                </c:pt>
                <c:pt idx="35">
                  <c:v>670.42425</c:v>
                </c:pt>
                <c:pt idx="36">
                  <c:v>670.899793</c:v>
                </c:pt>
                <c:pt idx="37">
                  <c:v>671.418686</c:v>
                </c:pt>
                <c:pt idx="38">
                  <c:v>671.536999</c:v>
                </c:pt>
                <c:pt idx="39">
                  <c:v>671.789013</c:v>
                </c:pt>
                <c:pt idx="40">
                  <c:v>672.292357</c:v>
                </c:pt>
                <c:pt idx="41">
                  <c:v>672.698152</c:v>
                </c:pt>
                <c:pt idx="42">
                  <c:v>673.022624</c:v>
                </c:pt>
                <c:pt idx="43">
                  <c:v>673.264376</c:v>
                </c:pt>
                <c:pt idx="44">
                  <c:v>673.637814</c:v>
                </c:pt>
                <c:pt idx="45">
                  <c:v>673.892629</c:v>
                </c:pt>
                <c:pt idx="46">
                  <c:v>674.170353</c:v>
                </c:pt>
                <c:pt idx="47">
                  <c:v>674.469913</c:v>
                </c:pt>
                <c:pt idx="48">
                  <c:v>674.694433</c:v>
                </c:pt>
                <c:pt idx="49">
                  <c:v>675.039501</c:v>
                </c:pt>
                <c:pt idx="50">
                  <c:v>675.39975</c:v>
                </c:pt>
                <c:pt idx="51">
                  <c:v>675.696681</c:v>
                </c:pt>
                <c:pt idx="52">
                  <c:v>675.941078</c:v>
                </c:pt>
                <c:pt idx="53">
                  <c:v>676.089617</c:v>
                </c:pt>
                <c:pt idx="54">
                  <c:v>676.270997</c:v>
                </c:pt>
                <c:pt idx="55">
                  <c:v>676.591434</c:v>
                </c:pt>
                <c:pt idx="56">
                  <c:v>677.024929</c:v>
                </c:pt>
                <c:pt idx="57">
                  <c:v>677.108401</c:v>
                </c:pt>
                <c:pt idx="58">
                  <c:v>677.500006</c:v>
                </c:pt>
                <c:pt idx="59">
                  <c:v>677.941052</c:v>
                </c:pt>
                <c:pt idx="60">
                  <c:v>678.208092</c:v>
                </c:pt>
              </c:numCache>
            </c:numRef>
          </c:val>
        </c:ser>
        <c:ser>
          <c:idx val="40"/>
          <c:order val="40"/>
          <c:spPr>
            <a:solidFill>
              <a:srgbClr val="AED1D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'Wallace Creek'!$B$42:$BJ$42</c:f>
              <c:numCache>
                <c:ptCount val="61"/>
                <c:pt idx="0">
                  <c:v>656.631706</c:v>
                </c:pt>
                <c:pt idx="1">
                  <c:v>656.793789</c:v>
                </c:pt>
                <c:pt idx="2">
                  <c:v>657.079518</c:v>
                </c:pt>
                <c:pt idx="3">
                  <c:v>657.336603</c:v>
                </c:pt>
                <c:pt idx="4">
                  <c:v>657.674377</c:v>
                </c:pt>
                <c:pt idx="5">
                  <c:v>657.879682</c:v>
                </c:pt>
                <c:pt idx="6">
                  <c:v>657.865759</c:v>
                </c:pt>
                <c:pt idx="7">
                  <c:v>657.722241</c:v>
                </c:pt>
                <c:pt idx="8">
                  <c:v>657.659931</c:v>
                </c:pt>
                <c:pt idx="9">
                  <c:v>657.550104</c:v>
                </c:pt>
                <c:pt idx="10">
                  <c:v>657.539128</c:v>
                </c:pt>
                <c:pt idx="11">
                  <c:v>657.704121</c:v>
                </c:pt>
                <c:pt idx="12">
                  <c:v>657.716291</c:v>
                </c:pt>
                <c:pt idx="13">
                  <c:v>657.854128</c:v>
                </c:pt>
                <c:pt idx="14">
                  <c:v>658.279231</c:v>
                </c:pt>
                <c:pt idx="15">
                  <c:v>659.080002</c:v>
                </c:pt>
                <c:pt idx="16">
                  <c:v>659.263386</c:v>
                </c:pt>
                <c:pt idx="17">
                  <c:v>659.422161</c:v>
                </c:pt>
                <c:pt idx="18">
                  <c:v>660.59491</c:v>
                </c:pt>
                <c:pt idx="19">
                  <c:v>662.175633</c:v>
                </c:pt>
                <c:pt idx="20">
                  <c:v>663.879184</c:v>
                </c:pt>
                <c:pt idx="21">
                  <c:v>665.381081</c:v>
                </c:pt>
                <c:pt idx="22">
                  <c:v>666.267675</c:v>
                </c:pt>
                <c:pt idx="23">
                  <c:v>666.902232</c:v>
                </c:pt>
                <c:pt idx="24">
                  <c:v>667.025606</c:v>
                </c:pt>
                <c:pt idx="25">
                  <c:v>667.200829</c:v>
                </c:pt>
                <c:pt idx="26">
                  <c:v>667.674457</c:v>
                </c:pt>
                <c:pt idx="27">
                  <c:v>668.091974</c:v>
                </c:pt>
                <c:pt idx="28">
                  <c:v>668.489908</c:v>
                </c:pt>
                <c:pt idx="29">
                  <c:v>668.862713</c:v>
                </c:pt>
                <c:pt idx="30">
                  <c:v>669.081974</c:v>
                </c:pt>
                <c:pt idx="31">
                  <c:v>669.447439</c:v>
                </c:pt>
                <c:pt idx="32">
                  <c:v>669.5471</c:v>
                </c:pt>
                <c:pt idx="33">
                  <c:v>669.776787</c:v>
                </c:pt>
                <c:pt idx="34">
                  <c:v>670.133392</c:v>
                </c:pt>
                <c:pt idx="35">
                  <c:v>670.377104</c:v>
                </c:pt>
                <c:pt idx="36">
                  <c:v>670.831761</c:v>
                </c:pt>
                <c:pt idx="37">
                  <c:v>671.268936</c:v>
                </c:pt>
                <c:pt idx="38">
                  <c:v>671.609097</c:v>
                </c:pt>
                <c:pt idx="39">
                  <c:v>671.807698</c:v>
                </c:pt>
                <c:pt idx="40">
                  <c:v>672.252372</c:v>
                </c:pt>
                <c:pt idx="41">
                  <c:v>672.778326</c:v>
                </c:pt>
                <c:pt idx="42">
                  <c:v>673.089661</c:v>
                </c:pt>
                <c:pt idx="43">
                  <c:v>673.339682</c:v>
                </c:pt>
                <c:pt idx="44">
                  <c:v>673.680039</c:v>
                </c:pt>
                <c:pt idx="45">
                  <c:v>673.995176</c:v>
                </c:pt>
                <c:pt idx="46">
                  <c:v>674.271355</c:v>
                </c:pt>
                <c:pt idx="47">
                  <c:v>674.47083</c:v>
                </c:pt>
                <c:pt idx="48">
                  <c:v>674.874477</c:v>
                </c:pt>
                <c:pt idx="49">
                  <c:v>675.138027</c:v>
                </c:pt>
                <c:pt idx="50">
                  <c:v>675.470064</c:v>
                </c:pt>
                <c:pt idx="51">
                  <c:v>675.727943</c:v>
                </c:pt>
                <c:pt idx="52">
                  <c:v>675.995522</c:v>
                </c:pt>
                <c:pt idx="53">
                  <c:v>676.227184</c:v>
                </c:pt>
                <c:pt idx="54">
                  <c:v>676.435095</c:v>
                </c:pt>
                <c:pt idx="55">
                  <c:v>676.724569</c:v>
                </c:pt>
                <c:pt idx="56">
                  <c:v>677.100012</c:v>
                </c:pt>
                <c:pt idx="57">
                  <c:v>677.315162</c:v>
                </c:pt>
                <c:pt idx="58">
                  <c:v>677.593228</c:v>
                </c:pt>
                <c:pt idx="59">
                  <c:v>677.990934</c:v>
                </c:pt>
                <c:pt idx="60">
                  <c:v>678.3655</c:v>
                </c:pt>
              </c:numCache>
            </c:numRef>
          </c:val>
        </c:ser>
        <c:ser>
          <c:idx val="41"/>
          <c:order val="41"/>
          <c:spPr>
            <a:solidFill>
              <a:srgbClr val="FAC7A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'Wallace Creek'!$B$43:$BJ$43</c:f>
              <c:numCache>
                <c:ptCount val="61"/>
                <c:pt idx="0">
                  <c:v>656.910516</c:v>
                </c:pt>
                <c:pt idx="1">
                  <c:v>657.127137</c:v>
                </c:pt>
                <c:pt idx="2">
                  <c:v>657.350069</c:v>
                </c:pt>
                <c:pt idx="3">
                  <c:v>657.657219</c:v>
                </c:pt>
                <c:pt idx="4">
                  <c:v>657.950591</c:v>
                </c:pt>
                <c:pt idx="5">
                  <c:v>658.038901</c:v>
                </c:pt>
                <c:pt idx="6">
                  <c:v>657.930839</c:v>
                </c:pt>
                <c:pt idx="7">
                  <c:v>657.793577</c:v>
                </c:pt>
                <c:pt idx="8">
                  <c:v>657.603054</c:v>
                </c:pt>
                <c:pt idx="9">
                  <c:v>657.622522</c:v>
                </c:pt>
                <c:pt idx="10">
                  <c:v>657.666867</c:v>
                </c:pt>
                <c:pt idx="11">
                  <c:v>657.645791</c:v>
                </c:pt>
                <c:pt idx="12">
                  <c:v>657.775837</c:v>
                </c:pt>
                <c:pt idx="13">
                  <c:v>658.183504</c:v>
                </c:pt>
                <c:pt idx="14">
                  <c:v>659.16763</c:v>
                </c:pt>
                <c:pt idx="15">
                  <c:v>660.093293</c:v>
                </c:pt>
                <c:pt idx="16">
                  <c:v>660.384703</c:v>
                </c:pt>
                <c:pt idx="17">
                  <c:v>660.209408</c:v>
                </c:pt>
                <c:pt idx="18">
                  <c:v>660.10688</c:v>
                </c:pt>
                <c:pt idx="19">
                  <c:v>661.039623</c:v>
                </c:pt>
                <c:pt idx="20">
                  <c:v>662.862118</c:v>
                </c:pt>
                <c:pt idx="21">
                  <c:v>664.709978</c:v>
                </c:pt>
                <c:pt idx="22">
                  <c:v>665.789213</c:v>
                </c:pt>
                <c:pt idx="23">
                  <c:v>666.168393</c:v>
                </c:pt>
                <c:pt idx="24">
                  <c:v>666.242455</c:v>
                </c:pt>
                <c:pt idx="25">
                  <c:v>666.558677</c:v>
                </c:pt>
                <c:pt idx="26">
                  <c:v>667.102072</c:v>
                </c:pt>
                <c:pt idx="27">
                  <c:v>667.717637</c:v>
                </c:pt>
                <c:pt idx="28">
                  <c:v>668.234213</c:v>
                </c:pt>
                <c:pt idx="29">
                  <c:v>668.706292</c:v>
                </c:pt>
                <c:pt idx="30">
                  <c:v>669.139318</c:v>
                </c:pt>
                <c:pt idx="31">
                  <c:v>669.41511</c:v>
                </c:pt>
                <c:pt idx="32">
                  <c:v>669.578631</c:v>
                </c:pt>
                <c:pt idx="33">
                  <c:v>669.909727</c:v>
                </c:pt>
                <c:pt idx="34">
                  <c:v>670.1246</c:v>
                </c:pt>
                <c:pt idx="35">
                  <c:v>670.455689</c:v>
                </c:pt>
                <c:pt idx="36">
                  <c:v>670.821314</c:v>
                </c:pt>
                <c:pt idx="37">
                  <c:v>671.303295</c:v>
                </c:pt>
                <c:pt idx="38">
                  <c:v>671.621474</c:v>
                </c:pt>
                <c:pt idx="39">
                  <c:v>671.937531</c:v>
                </c:pt>
                <c:pt idx="40">
                  <c:v>672.191569</c:v>
                </c:pt>
                <c:pt idx="41">
                  <c:v>672.652144</c:v>
                </c:pt>
                <c:pt idx="42">
                  <c:v>673.088043</c:v>
                </c:pt>
                <c:pt idx="43">
                  <c:v>673.391299</c:v>
                </c:pt>
                <c:pt idx="44">
                  <c:v>673.572061</c:v>
                </c:pt>
                <c:pt idx="45">
                  <c:v>673.978436</c:v>
                </c:pt>
                <c:pt idx="46">
                  <c:v>674.347201</c:v>
                </c:pt>
                <c:pt idx="47">
                  <c:v>674.584687</c:v>
                </c:pt>
                <c:pt idx="48">
                  <c:v>674.816024</c:v>
                </c:pt>
                <c:pt idx="49">
                  <c:v>675.116805</c:v>
                </c:pt>
                <c:pt idx="50">
                  <c:v>675.462874</c:v>
                </c:pt>
                <c:pt idx="51">
                  <c:v>675.734637</c:v>
                </c:pt>
                <c:pt idx="52">
                  <c:v>676.005762</c:v>
                </c:pt>
                <c:pt idx="53">
                  <c:v>676.252066</c:v>
                </c:pt>
                <c:pt idx="54">
                  <c:v>676.506409</c:v>
                </c:pt>
                <c:pt idx="55">
                  <c:v>676.895162</c:v>
                </c:pt>
                <c:pt idx="56">
                  <c:v>677.181005</c:v>
                </c:pt>
                <c:pt idx="57">
                  <c:v>677.65939</c:v>
                </c:pt>
                <c:pt idx="58">
                  <c:v>677.737066</c:v>
                </c:pt>
                <c:pt idx="59">
                  <c:v>677.981704</c:v>
                </c:pt>
                <c:pt idx="60">
                  <c:v>678.429101</c:v>
                </c:pt>
              </c:numCache>
            </c:numRef>
          </c:val>
        </c:ser>
        <c:axId val="53026082"/>
        <c:axId val="7472691"/>
        <c:axId val="145356"/>
      </c:surfaceChart>
      <c:catAx>
        <c:axId val="53026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472691"/>
        <c:crosses val="autoZero"/>
        <c:auto val="1"/>
        <c:lblOffset val="100"/>
        <c:tickLblSkip val="4"/>
        <c:noMultiLvlLbl val="0"/>
      </c:catAx>
      <c:valAx>
        <c:axId val="74726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53026082"/>
        <c:crossesAt val="1"/>
        <c:crossBetween val="midCat"/>
        <c:dispUnits/>
      </c:valAx>
      <c:serAx>
        <c:axId val="145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472691"/>
        <c:crosses val="autoZero"/>
        <c:tickLblSkip val="6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25"/>
          <c:y val="0.35475"/>
          <c:w val="0.14225"/>
          <c:h val="0.426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3D Plot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625"/>
          <c:y val="0.059"/>
          <c:w val="0.6385"/>
          <c:h val="0.859"/>
        </c:manualLayout>
      </c:layout>
      <c:surface3DChart>
        <c:ser>
          <c:idx val="0"/>
          <c:order val="0"/>
          <c:spPr>
            <a:solidFill>
              <a:srgbClr val="355984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sp3d prstMaterial="flat"/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sp3d prstMaterial="flat"/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sp3d prstMaterial="flat"/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sp3d prstMaterial="flat"/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sp3d prstMaterial="flat"/>
            </c:spPr>
          </c:dPt>
          <c:val>
            <c:numRef>
              <c:f>'Wallace Creek'!$B$2:$BJ$2</c:f>
              <c:numCache>
                <c:ptCount val="61"/>
                <c:pt idx="0">
                  <c:v>647.061487</c:v>
                </c:pt>
                <c:pt idx="1">
                  <c:v>646.504171</c:v>
                </c:pt>
                <c:pt idx="2">
                  <c:v>647.044195</c:v>
                </c:pt>
                <c:pt idx="3">
                  <c:v>647.151806</c:v>
                </c:pt>
                <c:pt idx="4">
                  <c:v>647.548693</c:v>
                </c:pt>
                <c:pt idx="5">
                  <c:v>647.874019</c:v>
                </c:pt>
                <c:pt idx="6">
                  <c:v>648.044999</c:v>
                </c:pt>
                <c:pt idx="7">
                  <c:v>648.152232</c:v>
                </c:pt>
                <c:pt idx="8">
                  <c:v>648.402366</c:v>
                </c:pt>
                <c:pt idx="9">
                  <c:v>648.755585</c:v>
                </c:pt>
                <c:pt idx="10">
                  <c:v>649.111006</c:v>
                </c:pt>
                <c:pt idx="11">
                  <c:v>649.430256</c:v>
                </c:pt>
                <c:pt idx="12">
                  <c:v>649.726092</c:v>
                </c:pt>
                <c:pt idx="13">
                  <c:v>649.971985</c:v>
                </c:pt>
                <c:pt idx="14">
                  <c:v>650.24391</c:v>
                </c:pt>
                <c:pt idx="15">
                  <c:v>650.360511</c:v>
                </c:pt>
                <c:pt idx="16">
                  <c:v>650.558116</c:v>
                </c:pt>
                <c:pt idx="17">
                  <c:v>650.754416</c:v>
                </c:pt>
                <c:pt idx="18">
                  <c:v>650.951281</c:v>
                </c:pt>
                <c:pt idx="19">
                  <c:v>651.118296</c:v>
                </c:pt>
                <c:pt idx="20">
                  <c:v>651.37514</c:v>
                </c:pt>
                <c:pt idx="21">
                  <c:v>651.477289</c:v>
                </c:pt>
                <c:pt idx="22">
                  <c:v>651.820466</c:v>
                </c:pt>
                <c:pt idx="23">
                  <c:v>652.249362</c:v>
                </c:pt>
                <c:pt idx="24">
                  <c:v>652.585339</c:v>
                </c:pt>
                <c:pt idx="25">
                  <c:v>652.922541</c:v>
                </c:pt>
                <c:pt idx="26">
                  <c:v>653.294752</c:v>
                </c:pt>
                <c:pt idx="27">
                  <c:v>653.599647</c:v>
                </c:pt>
                <c:pt idx="28">
                  <c:v>653.842695</c:v>
                </c:pt>
                <c:pt idx="29">
                  <c:v>653.999879</c:v>
                </c:pt>
                <c:pt idx="30">
                  <c:v>654.308599</c:v>
                </c:pt>
                <c:pt idx="31">
                  <c:v>654.513848</c:v>
                </c:pt>
                <c:pt idx="32">
                  <c:v>654.681966</c:v>
                </c:pt>
                <c:pt idx="33">
                  <c:v>654.958552</c:v>
                </c:pt>
                <c:pt idx="34">
                  <c:v>655.253043</c:v>
                </c:pt>
                <c:pt idx="35">
                  <c:v>655.558572</c:v>
                </c:pt>
                <c:pt idx="36">
                  <c:v>655.794927</c:v>
                </c:pt>
                <c:pt idx="37">
                  <c:v>655.993579</c:v>
                </c:pt>
                <c:pt idx="38">
                  <c:v>656.102532</c:v>
                </c:pt>
                <c:pt idx="39">
                  <c:v>656.408087</c:v>
                </c:pt>
                <c:pt idx="40">
                  <c:v>656.626153</c:v>
                </c:pt>
                <c:pt idx="41">
                  <c:v>657.057416</c:v>
                </c:pt>
                <c:pt idx="42">
                  <c:v>657.469421</c:v>
                </c:pt>
                <c:pt idx="43">
                  <c:v>657.884266</c:v>
                </c:pt>
                <c:pt idx="44">
                  <c:v>658.376034</c:v>
                </c:pt>
                <c:pt idx="45">
                  <c:v>659.148935</c:v>
                </c:pt>
                <c:pt idx="46">
                  <c:v>660.653228</c:v>
                </c:pt>
                <c:pt idx="47">
                  <c:v>662.786477</c:v>
                </c:pt>
                <c:pt idx="48">
                  <c:v>665.152874</c:v>
                </c:pt>
                <c:pt idx="49">
                  <c:v>666.589086</c:v>
                </c:pt>
                <c:pt idx="50">
                  <c:v>667.492496</c:v>
                </c:pt>
                <c:pt idx="51">
                  <c:v>668.114631</c:v>
                </c:pt>
                <c:pt idx="52">
                  <c:v>668.637103</c:v>
                </c:pt>
                <c:pt idx="53">
                  <c:v>668.932018</c:v>
                </c:pt>
                <c:pt idx="54">
                  <c:v>669.314264</c:v>
                </c:pt>
                <c:pt idx="55">
                  <c:v>669.805672</c:v>
                </c:pt>
                <c:pt idx="56">
                  <c:v>670.379821</c:v>
                </c:pt>
                <c:pt idx="57">
                  <c:v>670.710129</c:v>
                </c:pt>
                <c:pt idx="58">
                  <c:v>670.934054</c:v>
                </c:pt>
                <c:pt idx="59">
                  <c:v>671.677046</c:v>
                </c:pt>
                <c:pt idx="60">
                  <c:v>671.730876</c:v>
                </c:pt>
              </c:numCache>
            </c:numRef>
          </c:val>
        </c:ser>
        <c:ser>
          <c:idx val="1"/>
          <c:order val="1"/>
          <c:spPr>
            <a:solidFill>
              <a:srgbClr val="863533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'Wallace Creek'!$B$3:$BJ$3</c:f>
              <c:numCache>
                <c:ptCount val="61"/>
                <c:pt idx="0">
                  <c:v>647.239706</c:v>
                </c:pt>
                <c:pt idx="1">
                  <c:v>647.060212</c:v>
                </c:pt>
                <c:pt idx="2">
                  <c:v>646.744865</c:v>
                </c:pt>
                <c:pt idx="3">
                  <c:v>647.317672</c:v>
                </c:pt>
                <c:pt idx="4">
                  <c:v>647.353172</c:v>
                </c:pt>
                <c:pt idx="5">
                  <c:v>647.838479</c:v>
                </c:pt>
                <c:pt idx="6">
                  <c:v>648.13913</c:v>
                </c:pt>
                <c:pt idx="7">
                  <c:v>648.313367</c:v>
                </c:pt>
                <c:pt idx="8">
                  <c:v>648.4702</c:v>
                </c:pt>
                <c:pt idx="9">
                  <c:v>648.841786</c:v>
                </c:pt>
                <c:pt idx="10">
                  <c:v>649.264236</c:v>
                </c:pt>
                <c:pt idx="11">
                  <c:v>649.65353</c:v>
                </c:pt>
                <c:pt idx="12">
                  <c:v>649.900779</c:v>
                </c:pt>
                <c:pt idx="13">
                  <c:v>650.245916</c:v>
                </c:pt>
                <c:pt idx="14">
                  <c:v>650.498333</c:v>
                </c:pt>
                <c:pt idx="15">
                  <c:v>650.671883</c:v>
                </c:pt>
                <c:pt idx="16">
                  <c:v>650.883221</c:v>
                </c:pt>
                <c:pt idx="17">
                  <c:v>651.087209</c:v>
                </c:pt>
                <c:pt idx="18">
                  <c:v>651.316411</c:v>
                </c:pt>
                <c:pt idx="19">
                  <c:v>651.426143</c:v>
                </c:pt>
                <c:pt idx="20">
                  <c:v>651.604624</c:v>
                </c:pt>
                <c:pt idx="21">
                  <c:v>651.784384</c:v>
                </c:pt>
                <c:pt idx="22">
                  <c:v>652.079578</c:v>
                </c:pt>
                <c:pt idx="23">
                  <c:v>652.362525</c:v>
                </c:pt>
                <c:pt idx="24">
                  <c:v>652.743536</c:v>
                </c:pt>
                <c:pt idx="25">
                  <c:v>653.11804</c:v>
                </c:pt>
                <c:pt idx="26">
                  <c:v>653.501629</c:v>
                </c:pt>
                <c:pt idx="27">
                  <c:v>653.890738</c:v>
                </c:pt>
                <c:pt idx="28">
                  <c:v>654.115426</c:v>
                </c:pt>
                <c:pt idx="29">
                  <c:v>654.39063</c:v>
                </c:pt>
                <c:pt idx="30">
                  <c:v>654.560367</c:v>
                </c:pt>
                <c:pt idx="31">
                  <c:v>654.791989</c:v>
                </c:pt>
                <c:pt idx="32">
                  <c:v>654.988479</c:v>
                </c:pt>
                <c:pt idx="33">
                  <c:v>655.336375</c:v>
                </c:pt>
                <c:pt idx="34">
                  <c:v>655.466245</c:v>
                </c:pt>
                <c:pt idx="35">
                  <c:v>655.785181</c:v>
                </c:pt>
                <c:pt idx="36">
                  <c:v>656.047913</c:v>
                </c:pt>
                <c:pt idx="37">
                  <c:v>656.307938</c:v>
                </c:pt>
                <c:pt idx="38">
                  <c:v>656.448855</c:v>
                </c:pt>
                <c:pt idx="39">
                  <c:v>656.772849</c:v>
                </c:pt>
                <c:pt idx="40">
                  <c:v>656.977109</c:v>
                </c:pt>
                <c:pt idx="41">
                  <c:v>657.271037</c:v>
                </c:pt>
                <c:pt idx="42">
                  <c:v>657.812112</c:v>
                </c:pt>
                <c:pt idx="43">
                  <c:v>658.220719</c:v>
                </c:pt>
                <c:pt idx="44">
                  <c:v>658.90334</c:v>
                </c:pt>
                <c:pt idx="45">
                  <c:v>660.012204</c:v>
                </c:pt>
                <c:pt idx="46">
                  <c:v>662.134964</c:v>
                </c:pt>
                <c:pt idx="47">
                  <c:v>664.426446</c:v>
                </c:pt>
                <c:pt idx="48">
                  <c:v>665.617948</c:v>
                </c:pt>
                <c:pt idx="49">
                  <c:v>666.837007</c:v>
                </c:pt>
                <c:pt idx="50">
                  <c:v>667.791243</c:v>
                </c:pt>
                <c:pt idx="51">
                  <c:v>668.524143</c:v>
                </c:pt>
                <c:pt idx="52">
                  <c:v>668.955264</c:v>
                </c:pt>
                <c:pt idx="53">
                  <c:v>669.355337</c:v>
                </c:pt>
                <c:pt idx="54">
                  <c:v>669.76322</c:v>
                </c:pt>
                <c:pt idx="55">
                  <c:v>670.0339</c:v>
                </c:pt>
                <c:pt idx="56">
                  <c:v>670.43466</c:v>
                </c:pt>
                <c:pt idx="57">
                  <c:v>670.736538</c:v>
                </c:pt>
                <c:pt idx="58">
                  <c:v>671.035367</c:v>
                </c:pt>
                <c:pt idx="59">
                  <c:v>672.103927</c:v>
                </c:pt>
                <c:pt idx="60">
                  <c:v>671.652292</c:v>
                </c:pt>
              </c:numCache>
            </c:numRef>
          </c:val>
        </c:ser>
        <c:ser>
          <c:idx val="2"/>
          <c:order val="2"/>
          <c:spPr>
            <a:solidFill>
              <a:srgbClr val="6B823C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'Wallace Creek'!$B$4:$BJ$4</c:f>
              <c:numCache>
                <c:ptCount val="61"/>
                <c:pt idx="0">
                  <c:v>647.358333</c:v>
                </c:pt>
                <c:pt idx="1">
                  <c:v>647.45414</c:v>
                </c:pt>
                <c:pt idx="2">
                  <c:v>647.38753</c:v>
                </c:pt>
                <c:pt idx="3">
                  <c:v>646.918006</c:v>
                </c:pt>
                <c:pt idx="4">
                  <c:v>647.129051</c:v>
                </c:pt>
                <c:pt idx="5">
                  <c:v>647.615278</c:v>
                </c:pt>
                <c:pt idx="6">
                  <c:v>648.108539</c:v>
                </c:pt>
                <c:pt idx="7">
                  <c:v>648.395668</c:v>
                </c:pt>
                <c:pt idx="8">
                  <c:v>648.570043</c:v>
                </c:pt>
                <c:pt idx="9">
                  <c:v>648.949838</c:v>
                </c:pt>
                <c:pt idx="10">
                  <c:v>649.333702</c:v>
                </c:pt>
                <c:pt idx="11">
                  <c:v>649.841905</c:v>
                </c:pt>
                <c:pt idx="12">
                  <c:v>650.249923</c:v>
                </c:pt>
                <c:pt idx="13">
                  <c:v>650.578253</c:v>
                </c:pt>
                <c:pt idx="14">
                  <c:v>650.784288</c:v>
                </c:pt>
                <c:pt idx="15">
                  <c:v>651.016305</c:v>
                </c:pt>
                <c:pt idx="16">
                  <c:v>651.236019</c:v>
                </c:pt>
                <c:pt idx="17">
                  <c:v>651.477119</c:v>
                </c:pt>
                <c:pt idx="18">
                  <c:v>651.644187</c:v>
                </c:pt>
                <c:pt idx="19">
                  <c:v>651.79519</c:v>
                </c:pt>
                <c:pt idx="20">
                  <c:v>651.97301</c:v>
                </c:pt>
                <c:pt idx="21">
                  <c:v>652.138303</c:v>
                </c:pt>
                <c:pt idx="22">
                  <c:v>652.384784</c:v>
                </c:pt>
                <c:pt idx="23">
                  <c:v>652.594542</c:v>
                </c:pt>
                <c:pt idx="24">
                  <c:v>652.965822</c:v>
                </c:pt>
                <c:pt idx="25">
                  <c:v>653.323091</c:v>
                </c:pt>
                <c:pt idx="26">
                  <c:v>653.844061</c:v>
                </c:pt>
                <c:pt idx="27">
                  <c:v>654.191676</c:v>
                </c:pt>
                <c:pt idx="28">
                  <c:v>654.455258</c:v>
                </c:pt>
                <c:pt idx="29">
                  <c:v>654.733399</c:v>
                </c:pt>
                <c:pt idx="30">
                  <c:v>655.006644</c:v>
                </c:pt>
                <c:pt idx="31">
                  <c:v>655.114853</c:v>
                </c:pt>
                <c:pt idx="32">
                  <c:v>655.380607</c:v>
                </c:pt>
                <c:pt idx="33">
                  <c:v>655.609742</c:v>
                </c:pt>
                <c:pt idx="34">
                  <c:v>655.76606</c:v>
                </c:pt>
                <c:pt idx="35">
                  <c:v>656.06992</c:v>
                </c:pt>
                <c:pt idx="36">
                  <c:v>656.265833</c:v>
                </c:pt>
                <c:pt idx="37">
                  <c:v>656.667319</c:v>
                </c:pt>
                <c:pt idx="38">
                  <c:v>656.917713</c:v>
                </c:pt>
                <c:pt idx="39">
                  <c:v>657.222756</c:v>
                </c:pt>
                <c:pt idx="40">
                  <c:v>657.448355</c:v>
                </c:pt>
                <c:pt idx="41">
                  <c:v>657.828051</c:v>
                </c:pt>
                <c:pt idx="42">
                  <c:v>658.163904</c:v>
                </c:pt>
                <c:pt idx="43">
                  <c:v>658.786052</c:v>
                </c:pt>
                <c:pt idx="44">
                  <c:v>659.709332</c:v>
                </c:pt>
                <c:pt idx="45">
                  <c:v>660.984194</c:v>
                </c:pt>
                <c:pt idx="46">
                  <c:v>662.423293</c:v>
                </c:pt>
                <c:pt idx="47">
                  <c:v>663.55782</c:v>
                </c:pt>
                <c:pt idx="48">
                  <c:v>664.414741</c:v>
                </c:pt>
                <c:pt idx="49">
                  <c:v>665.404665</c:v>
                </c:pt>
                <c:pt idx="50">
                  <c:v>666.688238</c:v>
                </c:pt>
                <c:pt idx="51">
                  <c:v>667.995089</c:v>
                </c:pt>
                <c:pt idx="52">
                  <c:v>668.799456</c:v>
                </c:pt>
                <c:pt idx="53">
                  <c:v>669.199135</c:v>
                </c:pt>
                <c:pt idx="54">
                  <c:v>669.631184</c:v>
                </c:pt>
                <c:pt idx="55">
                  <c:v>669.911694</c:v>
                </c:pt>
                <c:pt idx="56">
                  <c:v>670.37631</c:v>
                </c:pt>
                <c:pt idx="57">
                  <c:v>670.724134</c:v>
                </c:pt>
                <c:pt idx="58">
                  <c:v>671.095667</c:v>
                </c:pt>
                <c:pt idx="59">
                  <c:v>671.379591</c:v>
                </c:pt>
                <c:pt idx="60">
                  <c:v>671.800232</c:v>
                </c:pt>
              </c:numCache>
            </c:numRef>
          </c:val>
        </c:ser>
        <c:ser>
          <c:idx val="3"/>
          <c:order val="3"/>
          <c:spPr>
            <a:solidFill>
              <a:srgbClr val="584470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'Wallace Creek'!$B$5:$BJ$5</c:f>
              <c:numCache>
                <c:ptCount val="61"/>
                <c:pt idx="0">
                  <c:v>647.459252</c:v>
                </c:pt>
                <c:pt idx="1">
                  <c:v>647.648613</c:v>
                </c:pt>
                <c:pt idx="2">
                  <c:v>647.7808</c:v>
                </c:pt>
                <c:pt idx="3">
                  <c:v>647.563679</c:v>
                </c:pt>
                <c:pt idx="4">
                  <c:v>647.383365</c:v>
                </c:pt>
                <c:pt idx="5">
                  <c:v>647.293619</c:v>
                </c:pt>
                <c:pt idx="6">
                  <c:v>647.649863</c:v>
                </c:pt>
                <c:pt idx="7">
                  <c:v>648.160118</c:v>
                </c:pt>
                <c:pt idx="8">
                  <c:v>648.488191</c:v>
                </c:pt>
                <c:pt idx="9">
                  <c:v>648.874126</c:v>
                </c:pt>
                <c:pt idx="10">
                  <c:v>649.364571</c:v>
                </c:pt>
                <c:pt idx="11">
                  <c:v>649.941789</c:v>
                </c:pt>
                <c:pt idx="12">
                  <c:v>650.370044</c:v>
                </c:pt>
                <c:pt idx="13">
                  <c:v>650.869143</c:v>
                </c:pt>
                <c:pt idx="14">
                  <c:v>651.108174</c:v>
                </c:pt>
                <c:pt idx="15">
                  <c:v>651.359262</c:v>
                </c:pt>
                <c:pt idx="16">
                  <c:v>651.6311</c:v>
                </c:pt>
                <c:pt idx="17">
                  <c:v>651.863124</c:v>
                </c:pt>
                <c:pt idx="18">
                  <c:v>652.017678</c:v>
                </c:pt>
                <c:pt idx="19">
                  <c:v>652.226968</c:v>
                </c:pt>
                <c:pt idx="20">
                  <c:v>652.329945</c:v>
                </c:pt>
                <c:pt idx="21">
                  <c:v>652.518767</c:v>
                </c:pt>
                <c:pt idx="22">
                  <c:v>652.82383</c:v>
                </c:pt>
                <c:pt idx="23">
                  <c:v>652.91863</c:v>
                </c:pt>
                <c:pt idx="24">
                  <c:v>653.231766</c:v>
                </c:pt>
                <c:pt idx="25">
                  <c:v>653.546418</c:v>
                </c:pt>
                <c:pt idx="26">
                  <c:v>654.054719</c:v>
                </c:pt>
                <c:pt idx="27">
                  <c:v>654.461356</c:v>
                </c:pt>
                <c:pt idx="28">
                  <c:v>654.804224</c:v>
                </c:pt>
                <c:pt idx="29">
                  <c:v>655.051725</c:v>
                </c:pt>
                <c:pt idx="30">
                  <c:v>655.329951</c:v>
                </c:pt>
                <c:pt idx="31">
                  <c:v>655.49857</c:v>
                </c:pt>
                <c:pt idx="32">
                  <c:v>655.753101</c:v>
                </c:pt>
                <c:pt idx="33">
                  <c:v>655.95947</c:v>
                </c:pt>
                <c:pt idx="34">
                  <c:v>656.146237</c:v>
                </c:pt>
                <c:pt idx="35">
                  <c:v>656.296593</c:v>
                </c:pt>
                <c:pt idx="36">
                  <c:v>656.574583</c:v>
                </c:pt>
                <c:pt idx="37">
                  <c:v>657.018986</c:v>
                </c:pt>
                <c:pt idx="38">
                  <c:v>657.301485</c:v>
                </c:pt>
                <c:pt idx="39">
                  <c:v>657.666773</c:v>
                </c:pt>
                <c:pt idx="40">
                  <c:v>657.865201</c:v>
                </c:pt>
                <c:pt idx="41">
                  <c:v>658.239918</c:v>
                </c:pt>
                <c:pt idx="42">
                  <c:v>658.728369</c:v>
                </c:pt>
                <c:pt idx="43">
                  <c:v>659.486734</c:v>
                </c:pt>
                <c:pt idx="44">
                  <c:v>660.040148</c:v>
                </c:pt>
                <c:pt idx="45">
                  <c:v>660.203991</c:v>
                </c:pt>
                <c:pt idx="46">
                  <c:v>660.605029</c:v>
                </c:pt>
                <c:pt idx="47">
                  <c:v>660.779922</c:v>
                </c:pt>
                <c:pt idx="48">
                  <c:v>662.161205</c:v>
                </c:pt>
                <c:pt idx="49">
                  <c:v>662.697691</c:v>
                </c:pt>
                <c:pt idx="50">
                  <c:v>664.413564</c:v>
                </c:pt>
                <c:pt idx="51">
                  <c:v>665.637006</c:v>
                </c:pt>
                <c:pt idx="52">
                  <c:v>666.332925</c:v>
                </c:pt>
                <c:pt idx="53">
                  <c:v>666.942405</c:v>
                </c:pt>
                <c:pt idx="54">
                  <c:v>667.796159</c:v>
                </c:pt>
                <c:pt idx="55">
                  <c:v>668.513708</c:v>
                </c:pt>
                <c:pt idx="56">
                  <c:v>669.3376</c:v>
                </c:pt>
                <c:pt idx="57">
                  <c:v>670.321783</c:v>
                </c:pt>
                <c:pt idx="58">
                  <c:v>670.622393</c:v>
                </c:pt>
                <c:pt idx="59">
                  <c:v>671.038811</c:v>
                </c:pt>
                <c:pt idx="60">
                  <c:v>671.998339</c:v>
                </c:pt>
              </c:numCache>
            </c:numRef>
          </c:val>
        </c:ser>
        <c:ser>
          <c:idx val="4"/>
          <c:order val="4"/>
          <c:spPr>
            <a:solidFill>
              <a:srgbClr val="32778A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'Wallace Creek'!$B$6:$BJ$6</c:f>
              <c:numCache>
                <c:ptCount val="61"/>
                <c:pt idx="0">
                  <c:v>647.725256</c:v>
                </c:pt>
                <c:pt idx="1">
                  <c:v>647.89048</c:v>
                </c:pt>
                <c:pt idx="2">
                  <c:v>648.030255</c:v>
                </c:pt>
                <c:pt idx="3">
                  <c:v>648.130762</c:v>
                </c:pt>
                <c:pt idx="4">
                  <c:v>647.846076</c:v>
                </c:pt>
                <c:pt idx="5">
                  <c:v>647.699662</c:v>
                </c:pt>
                <c:pt idx="6">
                  <c:v>647.482502</c:v>
                </c:pt>
                <c:pt idx="7">
                  <c:v>647.703953</c:v>
                </c:pt>
                <c:pt idx="8">
                  <c:v>648.270502</c:v>
                </c:pt>
                <c:pt idx="9">
                  <c:v>648.735078</c:v>
                </c:pt>
                <c:pt idx="10">
                  <c:v>649.240451</c:v>
                </c:pt>
                <c:pt idx="11">
                  <c:v>649.840844</c:v>
                </c:pt>
                <c:pt idx="12">
                  <c:v>650.548198</c:v>
                </c:pt>
                <c:pt idx="13">
                  <c:v>651.071882</c:v>
                </c:pt>
                <c:pt idx="14">
                  <c:v>651.397602</c:v>
                </c:pt>
                <c:pt idx="15">
                  <c:v>651.736418</c:v>
                </c:pt>
                <c:pt idx="16">
                  <c:v>652.048153</c:v>
                </c:pt>
                <c:pt idx="17">
                  <c:v>652.191131</c:v>
                </c:pt>
                <c:pt idx="18">
                  <c:v>652.392574</c:v>
                </c:pt>
                <c:pt idx="19">
                  <c:v>652.635437</c:v>
                </c:pt>
                <c:pt idx="20">
                  <c:v>652.742367</c:v>
                </c:pt>
                <c:pt idx="21">
                  <c:v>652.919839</c:v>
                </c:pt>
                <c:pt idx="22">
                  <c:v>653.012072</c:v>
                </c:pt>
                <c:pt idx="23">
                  <c:v>653.205674</c:v>
                </c:pt>
                <c:pt idx="24">
                  <c:v>653.480037</c:v>
                </c:pt>
                <c:pt idx="25">
                  <c:v>653.809902</c:v>
                </c:pt>
                <c:pt idx="26">
                  <c:v>654.284805</c:v>
                </c:pt>
                <c:pt idx="27">
                  <c:v>654.737522</c:v>
                </c:pt>
                <c:pt idx="28">
                  <c:v>655.073109</c:v>
                </c:pt>
                <c:pt idx="29">
                  <c:v>655.396536</c:v>
                </c:pt>
                <c:pt idx="30">
                  <c:v>655.6665</c:v>
                </c:pt>
                <c:pt idx="31">
                  <c:v>655.859836</c:v>
                </c:pt>
                <c:pt idx="32">
                  <c:v>656.139452</c:v>
                </c:pt>
                <c:pt idx="33">
                  <c:v>656.305515</c:v>
                </c:pt>
                <c:pt idx="34">
                  <c:v>656.487627</c:v>
                </c:pt>
                <c:pt idx="35">
                  <c:v>656.707466</c:v>
                </c:pt>
                <c:pt idx="36">
                  <c:v>657.005832</c:v>
                </c:pt>
                <c:pt idx="37">
                  <c:v>657.287168</c:v>
                </c:pt>
                <c:pt idx="38">
                  <c:v>657.65341</c:v>
                </c:pt>
                <c:pt idx="39">
                  <c:v>658.00005</c:v>
                </c:pt>
                <c:pt idx="40">
                  <c:v>658.266957</c:v>
                </c:pt>
                <c:pt idx="41">
                  <c:v>658.781508</c:v>
                </c:pt>
                <c:pt idx="42">
                  <c:v>659.168812</c:v>
                </c:pt>
                <c:pt idx="43">
                  <c:v>659.074068</c:v>
                </c:pt>
                <c:pt idx="44">
                  <c:v>658.679324</c:v>
                </c:pt>
                <c:pt idx="45">
                  <c:v>658.698236</c:v>
                </c:pt>
                <c:pt idx="46">
                  <c:v>658.930549</c:v>
                </c:pt>
                <c:pt idx="47">
                  <c:v>659.177324</c:v>
                </c:pt>
                <c:pt idx="48">
                  <c:v>659.542789</c:v>
                </c:pt>
                <c:pt idx="49">
                  <c:v>660.414657</c:v>
                </c:pt>
                <c:pt idx="50">
                  <c:v>661.580448</c:v>
                </c:pt>
                <c:pt idx="51">
                  <c:v>662.542543</c:v>
                </c:pt>
                <c:pt idx="52">
                  <c:v>663.090212</c:v>
                </c:pt>
                <c:pt idx="53">
                  <c:v>664.091281</c:v>
                </c:pt>
                <c:pt idx="54">
                  <c:v>664.457463</c:v>
                </c:pt>
                <c:pt idx="55">
                  <c:v>665.881481</c:v>
                </c:pt>
                <c:pt idx="56">
                  <c:v>666.890083</c:v>
                </c:pt>
                <c:pt idx="57">
                  <c:v>667.948118</c:v>
                </c:pt>
                <c:pt idx="58">
                  <c:v>668.909713</c:v>
                </c:pt>
                <c:pt idx="59">
                  <c:v>670.137466</c:v>
                </c:pt>
                <c:pt idx="60">
                  <c:v>670.912722</c:v>
                </c:pt>
              </c:numCache>
            </c:numRef>
          </c:val>
        </c:ser>
        <c:ser>
          <c:idx val="5"/>
          <c:order val="5"/>
          <c:spPr>
            <a:solidFill>
              <a:srgbClr val="AD682E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'Wallace Creek'!$B$7:$BJ$7</c:f>
              <c:numCache>
                <c:ptCount val="61"/>
                <c:pt idx="0">
                  <c:v>647.943583</c:v>
                </c:pt>
                <c:pt idx="1">
                  <c:v>648.246736</c:v>
                </c:pt>
                <c:pt idx="2">
                  <c:v>648.408134</c:v>
                </c:pt>
                <c:pt idx="3">
                  <c:v>648.533144</c:v>
                </c:pt>
                <c:pt idx="4">
                  <c:v>648.609194</c:v>
                </c:pt>
                <c:pt idx="5">
                  <c:v>648.428824</c:v>
                </c:pt>
                <c:pt idx="6">
                  <c:v>648.05093</c:v>
                </c:pt>
                <c:pt idx="7">
                  <c:v>647.935336</c:v>
                </c:pt>
                <c:pt idx="8">
                  <c:v>647.839957</c:v>
                </c:pt>
                <c:pt idx="9">
                  <c:v>648.484281</c:v>
                </c:pt>
                <c:pt idx="10">
                  <c:v>648.996712</c:v>
                </c:pt>
                <c:pt idx="11">
                  <c:v>649.685676</c:v>
                </c:pt>
                <c:pt idx="12">
                  <c:v>650.421089</c:v>
                </c:pt>
                <c:pt idx="13">
                  <c:v>651.145462</c:v>
                </c:pt>
                <c:pt idx="14">
                  <c:v>651.664294</c:v>
                </c:pt>
                <c:pt idx="15">
                  <c:v>652.021346</c:v>
                </c:pt>
                <c:pt idx="16">
                  <c:v>652.335273</c:v>
                </c:pt>
                <c:pt idx="17">
                  <c:v>652.523692</c:v>
                </c:pt>
                <c:pt idx="18">
                  <c:v>652.776507</c:v>
                </c:pt>
                <c:pt idx="19">
                  <c:v>653.053476</c:v>
                </c:pt>
                <c:pt idx="20">
                  <c:v>653.188019</c:v>
                </c:pt>
                <c:pt idx="21">
                  <c:v>653.354211</c:v>
                </c:pt>
                <c:pt idx="22">
                  <c:v>653.470148</c:v>
                </c:pt>
                <c:pt idx="23">
                  <c:v>653.621876</c:v>
                </c:pt>
                <c:pt idx="24">
                  <c:v>653.75832</c:v>
                </c:pt>
                <c:pt idx="25">
                  <c:v>654.061589</c:v>
                </c:pt>
                <c:pt idx="26">
                  <c:v>654.492647</c:v>
                </c:pt>
                <c:pt idx="27">
                  <c:v>654.937902</c:v>
                </c:pt>
                <c:pt idx="28">
                  <c:v>655.306649</c:v>
                </c:pt>
                <c:pt idx="29">
                  <c:v>655.656499</c:v>
                </c:pt>
                <c:pt idx="30">
                  <c:v>655.927764</c:v>
                </c:pt>
                <c:pt idx="31">
                  <c:v>656.131755</c:v>
                </c:pt>
                <c:pt idx="32">
                  <c:v>656.438075</c:v>
                </c:pt>
                <c:pt idx="33">
                  <c:v>656.641489</c:v>
                </c:pt>
                <c:pt idx="34">
                  <c:v>656.859177</c:v>
                </c:pt>
                <c:pt idx="35">
                  <c:v>657.159843</c:v>
                </c:pt>
                <c:pt idx="36">
                  <c:v>657.404439</c:v>
                </c:pt>
                <c:pt idx="37">
                  <c:v>657.724082</c:v>
                </c:pt>
                <c:pt idx="38">
                  <c:v>658.063425</c:v>
                </c:pt>
                <c:pt idx="39">
                  <c:v>658.375331</c:v>
                </c:pt>
                <c:pt idx="40">
                  <c:v>658.630728</c:v>
                </c:pt>
                <c:pt idx="41">
                  <c:v>658.912518</c:v>
                </c:pt>
                <c:pt idx="42">
                  <c:v>657.897939</c:v>
                </c:pt>
                <c:pt idx="43">
                  <c:v>657.1703</c:v>
                </c:pt>
                <c:pt idx="44">
                  <c:v>657.319043</c:v>
                </c:pt>
                <c:pt idx="45">
                  <c:v>657.558944</c:v>
                </c:pt>
                <c:pt idx="46">
                  <c:v>658.089647</c:v>
                </c:pt>
                <c:pt idx="47">
                  <c:v>658.583492</c:v>
                </c:pt>
                <c:pt idx="48">
                  <c:v>658.870823</c:v>
                </c:pt>
                <c:pt idx="49">
                  <c:v>658.852014</c:v>
                </c:pt>
                <c:pt idx="50">
                  <c:v>658.769921</c:v>
                </c:pt>
                <c:pt idx="51">
                  <c:v>659.103391</c:v>
                </c:pt>
                <c:pt idx="52">
                  <c:v>659.606332</c:v>
                </c:pt>
                <c:pt idx="53">
                  <c:v>660.160173</c:v>
                </c:pt>
                <c:pt idx="54">
                  <c:v>661.099537</c:v>
                </c:pt>
                <c:pt idx="55">
                  <c:v>662.358964</c:v>
                </c:pt>
                <c:pt idx="56">
                  <c:v>663.602755</c:v>
                </c:pt>
                <c:pt idx="57">
                  <c:v>664.960368</c:v>
                </c:pt>
                <c:pt idx="58">
                  <c:v>666.205648</c:v>
                </c:pt>
                <c:pt idx="59">
                  <c:v>667.397153</c:v>
                </c:pt>
                <c:pt idx="60">
                  <c:v>668.930194</c:v>
                </c:pt>
              </c:numCache>
            </c:numRef>
          </c:val>
        </c:ser>
        <c:ser>
          <c:idx val="6"/>
          <c:order val="6"/>
          <c:spPr>
            <a:solidFill>
              <a:srgbClr val="3E6697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'Wallace Creek'!$B$8:$BJ$8</c:f>
              <c:numCache>
                <c:ptCount val="61"/>
                <c:pt idx="0">
                  <c:v>648.233616</c:v>
                </c:pt>
                <c:pt idx="1">
                  <c:v>648.460994</c:v>
                </c:pt>
                <c:pt idx="2">
                  <c:v>648.757458</c:v>
                </c:pt>
                <c:pt idx="3">
                  <c:v>648.978517</c:v>
                </c:pt>
                <c:pt idx="4">
                  <c:v>649.081575</c:v>
                </c:pt>
                <c:pt idx="5">
                  <c:v>649.21088</c:v>
                </c:pt>
                <c:pt idx="6">
                  <c:v>649.084703</c:v>
                </c:pt>
                <c:pt idx="7">
                  <c:v>648.423821</c:v>
                </c:pt>
                <c:pt idx="8">
                  <c:v>648.312876</c:v>
                </c:pt>
                <c:pt idx="9">
                  <c:v>648.050667</c:v>
                </c:pt>
                <c:pt idx="10">
                  <c:v>648.812333</c:v>
                </c:pt>
                <c:pt idx="11">
                  <c:v>649.46101</c:v>
                </c:pt>
                <c:pt idx="12">
                  <c:v>650.342438</c:v>
                </c:pt>
                <c:pt idx="13">
                  <c:v>651.194888</c:v>
                </c:pt>
                <c:pt idx="14">
                  <c:v>651.865914</c:v>
                </c:pt>
                <c:pt idx="15">
                  <c:v>652.31982</c:v>
                </c:pt>
                <c:pt idx="16">
                  <c:v>652.630515</c:v>
                </c:pt>
                <c:pt idx="17">
                  <c:v>652.898401</c:v>
                </c:pt>
                <c:pt idx="18">
                  <c:v>653.158981</c:v>
                </c:pt>
                <c:pt idx="19">
                  <c:v>653.391787</c:v>
                </c:pt>
                <c:pt idx="20">
                  <c:v>653.64698</c:v>
                </c:pt>
                <c:pt idx="21">
                  <c:v>653.796276</c:v>
                </c:pt>
                <c:pt idx="22">
                  <c:v>653.999512</c:v>
                </c:pt>
                <c:pt idx="23">
                  <c:v>654.055501</c:v>
                </c:pt>
                <c:pt idx="24">
                  <c:v>654.141737</c:v>
                </c:pt>
                <c:pt idx="25">
                  <c:v>654.370954</c:v>
                </c:pt>
                <c:pt idx="26">
                  <c:v>654.741365</c:v>
                </c:pt>
                <c:pt idx="27">
                  <c:v>655.221557</c:v>
                </c:pt>
                <c:pt idx="28">
                  <c:v>655.530248</c:v>
                </c:pt>
                <c:pt idx="29">
                  <c:v>655.882374</c:v>
                </c:pt>
                <c:pt idx="30">
                  <c:v>656.172368</c:v>
                </c:pt>
                <c:pt idx="31">
                  <c:v>656.482924</c:v>
                </c:pt>
                <c:pt idx="32">
                  <c:v>656.700178</c:v>
                </c:pt>
                <c:pt idx="33">
                  <c:v>656.991595</c:v>
                </c:pt>
                <c:pt idx="34">
                  <c:v>657.30284</c:v>
                </c:pt>
                <c:pt idx="35">
                  <c:v>657.537639</c:v>
                </c:pt>
                <c:pt idx="36">
                  <c:v>657.916627</c:v>
                </c:pt>
                <c:pt idx="37">
                  <c:v>658.165249</c:v>
                </c:pt>
                <c:pt idx="38">
                  <c:v>658.416237</c:v>
                </c:pt>
                <c:pt idx="39">
                  <c:v>658.709857</c:v>
                </c:pt>
                <c:pt idx="40">
                  <c:v>658.327682</c:v>
                </c:pt>
                <c:pt idx="41">
                  <c:v>656.981263</c:v>
                </c:pt>
                <c:pt idx="42">
                  <c:v>656.480634</c:v>
                </c:pt>
                <c:pt idx="43">
                  <c:v>656.74189</c:v>
                </c:pt>
                <c:pt idx="44">
                  <c:v>656.790306</c:v>
                </c:pt>
                <c:pt idx="45">
                  <c:v>656.970606</c:v>
                </c:pt>
                <c:pt idx="46">
                  <c:v>657.244515</c:v>
                </c:pt>
                <c:pt idx="47">
                  <c:v>657.308939</c:v>
                </c:pt>
                <c:pt idx="48">
                  <c:v>657.740558</c:v>
                </c:pt>
                <c:pt idx="49">
                  <c:v>658.223903</c:v>
                </c:pt>
                <c:pt idx="50">
                  <c:v>658.141678</c:v>
                </c:pt>
                <c:pt idx="51">
                  <c:v>658.32636</c:v>
                </c:pt>
                <c:pt idx="52">
                  <c:v>658.564974</c:v>
                </c:pt>
                <c:pt idx="53">
                  <c:v>658.627315</c:v>
                </c:pt>
                <c:pt idx="54">
                  <c:v>658.637977</c:v>
                </c:pt>
                <c:pt idx="55">
                  <c:v>658.53637</c:v>
                </c:pt>
                <c:pt idx="56">
                  <c:v>660.399263</c:v>
                </c:pt>
                <c:pt idx="57">
                  <c:v>661.772882</c:v>
                </c:pt>
                <c:pt idx="58">
                  <c:v>663.785511</c:v>
                </c:pt>
                <c:pt idx="59">
                  <c:v>664.990585</c:v>
                </c:pt>
                <c:pt idx="60">
                  <c:v>665.899012</c:v>
                </c:pt>
              </c:numCache>
            </c:numRef>
          </c:val>
        </c:ser>
        <c:ser>
          <c:idx val="7"/>
          <c:order val="7"/>
          <c:spPr>
            <a:solidFill>
              <a:srgbClr val="9A3E3C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'Wallace Creek'!$B$9:$BJ$9</c:f>
              <c:numCache>
                <c:ptCount val="61"/>
                <c:pt idx="0">
                  <c:v>648.577891</c:v>
                </c:pt>
                <c:pt idx="1">
                  <c:v>648.789377</c:v>
                </c:pt>
                <c:pt idx="2">
                  <c:v>649.072534</c:v>
                </c:pt>
                <c:pt idx="3">
                  <c:v>649.364661</c:v>
                </c:pt>
                <c:pt idx="4">
                  <c:v>649.561029</c:v>
                </c:pt>
                <c:pt idx="5">
                  <c:v>649.701971</c:v>
                </c:pt>
                <c:pt idx="6">
                  <c:v>649.717014</c:v>
                </c:pt>
                <c:pt idx="7">
                  <c:v>649.654219</c:v>
                </c:pt>
                <c:pt idx="8">
                  <c:v>649.002216</c:v>
                </c:pt>
                <c:pt idx="9">
                  <c:v>648.808264</c:v>
                </c:pt>
                <c:pt idx="10">
                  <c:v>648.270915</c:v>
                </c:pt>
                <c:pt idx="11">
                  <c:v>649.206134</c:v>
                </c:pt>
                <c:pt idx="12">
                  <c:v>650.032105</c:v>
                </c:pt>
                <c:pt idx="13">
                  <c:v>650.986118</c:v>
                </c:pt>
                <c:pt idx="14">
                  <c:v>651.896977</c:v>
                </c:pt>
                <c:pt idx="15">
                  <c:v>652.553711</c:v>
                </c:pt>
                <c:pt idx="16">
                  <c:v>652.91866</c:v>
                </c:pt>
                <c:pt idx="17">
                  <c:v>653.229802</c:v>
                </c:pt>
                <c:pt idx="18">
                  <c:v>653.51367</c:v>
                </c:pt>
                <c:pt idx="19">
                  <c:v>653.764841</c:v>
                </c:pt>
                <c:pt idx="20">
                  <c:v>654.010225</c:v>
                </c:pt>
                <c:pt idx="21">
                  <c:v>654.163467</c:v>
                </c:pt>
                <c:pt idx="22">
                  <c:v>654.335684</c:v>
                </c:pt>
                <c:pt idx="23">
                  <c:v>654.479997</c:v>
                </c:pt>
                <c:pt idx="24">
                  <c:v>654.554654</c:v>
                </c:pt>
                <c:pt idx="25">
                  <c:v>654.687371</c:v>
                </c:pt>
                <c:pt idx="26">
                  <c:v>654.990837</c:v>
                </c:pt>
                <c:pt idx="27">
                  <c:v>655.451268</c:v>
                </c:pt>
                <c:pt idx="28">
                  <c:v>655.827954</c:v>
                </c:pt>
                <c:pt idx="29">
                  <c:v>656.126653</c:v>
                </c:pt>
                <c:pt idx="30">
                  <c:v>656.441856</c:v>
                </c:pt>
                <c:pt idx="31">
                  <c:v>656.690042</c:v>
                </c:pt>
                <c:pt idx="32">
                  <c:v>656.996712</c:v>
                </c:pt>
                <c:pt idx="33">
                  <c:v>657.410501</c:v>
                </c:pt>
                <c:pt idx="34">
                  <c:v>657.63937</c:v>
                </c:pt>
                <c:pt idx="35">
                  <c:v>657.995363</c:v>
                </c:pt>
                <c:pt idx="36">
                  <c:v>658.291686</c:v>
                </c:pt>
                <c:pt idx="37">
                  <c:v>658.526294</c:v>
                </c:pt>
                <c:pt idx="38">
                  <c:v>658.728674</c:v>
                </c:pt>
                <c:pt idx="39">
                  <c:v>658.039593</c:v>
                </c:pt>
                <c:pt idx="40">
                  <c:v>656.278846</c:v>
                </c:pt>
                <c:pt idx="41">
                  <c:v>656.406816</c:v>
                </c:pt>
                <c:pt idx="42">
                  <c:v>657.244112</c:v>
                </c:pt>
                <c:pt idx="43">
                  <c:v>658.116715</c:v>
                </c:pt>
                <c:pt idx="44">
                  <c:v>658.752828</c:v>
                </c:pt>
                <c:pt idx="45">
                  <c:v>658.683794</c:v>
                </c:pt>
                <c:pt idx="46">
                  <c:v>657.97257</c:v>
                </c:pt>
                <c:pt idx="47">
                  <c:v>657.904358</c:v>
                </c:pt>
                <c:pt idx="48">
                  <c:v>658.993955</c:v>
                </c:pt>
                <c:pt idx="49">
                  <c:v>659.091495</c:v>
                </c:pt>
                <c:pt idx="50">
                  <c:v>658.960771</c:v>
                </c:pt>
                <c:pt idx="51">
                  <c:v>658.997373</c:v>
                </c:pt>
                <c:pt idx="52">
                  <c:v>659.149198</c:v>
                </c:pt>
                <c:pt idx="53">
                  <c:v>659.373355</c:v>
                </c:pt>
                <c:pt idx="54">
                  <c:v>659.54565</c:v>
                </c:pt>
                <c:pt idx="55">
                  <c:v>659.470905</c:v>
                </c:pt>
                <c:pt idx="56">
                  <c:v>658.87239</c:v>
                </c:pt>
                <c:pt idx="57">
                  <c:v>659.506261</c:v>
                </c:pt>
                <c:pt idx="58">
                  <c:v>660.86432</c:v>
                </c:pt>
                <c:pt idx="59">
                  <c:v>661.874995</c:v>
                </c:pt>
                <c:pt idx="60">
                  <c:v>663.205891</c:v>
                </c:pt>
              </c:numCache>
            </c:numRef>
          </c:val>
        </c:ser>
        <c:ser>
          <c:idx val="8"/>
          <c:order val="8"/>
          <c:spPr>
            <a:solidFill>
              <a:srgbClr val="7C9646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'Wallace Creek'!$B$10:$BJ$10</c:f>
              <c:numCache>
                <c:ptCount val="61"/>
                <c:pt idx="0">
                  <c:v>648.892789</c:v>
                </c:pt>
                <c:pt idx="1">
                  <c:v>649.136609</c:v>
                </c:pt>
                <c:pt idx="2">
                  <c:v>649.350187</c:v>
                </c:pt>
                <c:pt idx="3">
                  <c:v>649.619492</c:v>
                </c:pt>
                <c:pt idx="4">
                  <c:v>649.915717</c:v>
                </c:pt>
                <c:pt idx="5">
                  <c:v>650.114449</c:v>
                </c:pt>
                <c:pt idx="6">
                  <c:v>650.159563</c:v>
                </c:pt>
                <c:pt idx="7">
                  <c:v>650.27896</c:v>
                </c:pt>
                <c:pt idx="8">
                  <c:v>650.067389</c:v>
                </c:pt>
                <c:pt idx="9">
                  <c:v>649.180009</c:v>
                </c:pt>
                <c:pt idx="10">
                  <c:v>648.929611</c:v>
                </c:pt>
                <c:pt idx="11">
                  <c:v>648.526074</c:v>
                </c:pt>
                <c:pt idx="12">
                  <c:v>649.672165</c:v>
                </c:pt>
                <c:pt idx="13">
                  <c:v>650.80459</c:v>
                </c:pt>
                <c:pt idx="14">
                  <c:v>651.700333</c:v>
                </c:pt>
                <c:pt idx="15">
                  <c:v>652.601767</c:v>
                </c:pt>
                <c:pt idx="16">
                  <c:v>653.221204</c:v>
                </c:pt>
                <c:pt idx="17">
                  <c:v>653.520446</c:v>
                </c:pt>
                <c:pt idx="18">
                  <c:v>653.815627</c:v>
                </c:pt>
                <c:pt idx="19">
                  <c:v>654.110712</c:v>
                </c:pt>
                <c:pt idx="20">
                  <c:v>654.416816</c:v>
                </c:pt>
                <c:pt idx="21">
                  <c:v>654.593432</c:v>
                </c:pt>
                <c:pt idx="22">
                  <c:v>654.770721</c:v>
                </c:pt>
                <c:pt idx="23">
                  <c:v>654.861018</c:v>
                </c:pt>
                <c:pt idx="24">
                  <c:v>655.014788</c:v>
                </c:pt>
                <c:pt idx="25">
                  <c:v>655.070006</c:v>
                </c:pt>
                <c:pt idx="26">
                  <c:v>655.280081</c:v>
                </c:pt>
                <c:pt idx="27">
                  <c:v>655.677811</c:v>
                </c:pt>
                <c:pt idx="28">
                  <c:v>656.016354</c:v>
                </c:pt>
                <c:pt idx="29">
                  <c:v>656.342232</c:v>
                </c:pt>
                <c:pt idx="30">
                  <c:v>656.662182</c:v>
                </c:pt>
                <c:pt idx="31">
                  <c:v>656.980919</c:v>
                </c:pt>
                <c:pt idx="32">
                  <c:v>657.421522</c:v>
                </c:pt>
                <c:pt idx="33">
                  <c:v>657.704113</c:v>
                </c:pt>
                <c:pt idx="34">
                  <c:v>658.107392</c:v>
                </c:pt>
                <c:pt idx="35">
                  <c:v>658.368601</c:v>
                </c:pt>
                <c:pt idx="36">
                  <c:v>658.608321</c:v>
                </c:pt>
                <c:pt idx="37">
                  <c:v>658.778094</c:v>
                </c:pt>
                <c:pt idx="38">
                  <c:v>658.42854</c:v>
                </c:pt>
                <c:pt idx="39">
                  <c:v>656.107479</c:v>
                </c:pt>
                <c:pt idx="40">
                  <c:v>656.094164</c:v>
                </c:pt>
                <c:pt idx="41">
                  <c:v>656.831764</c:v>
                </c:pt>
                <c:pt idx="42">
                  <c:v>658.416365</c:v>
                </c:pt>
                <c:pt idx="43">
                  <c:v>659.703074</c:v>
                </c:pt>
                <c:pt idx="44">
                  <c:v>661.095023</c:v>
                </c:pt>
                <c:pt idx="45">
                  <c:v>661.705928</c:v>
                </c:pt>
                <c:pt idx="46">
                  <c:v>661.528783</c:v>
                </c:pt>
                <c:pt idx="47">
                  <c:v>661.023812</c:v>
                </c:pt>
                <c:pt idx="48">
                  <c:v>660.350632</c:v>
                </c:pt>
                <c:pt idx="49">
                  <c:v>660.745314</c:v>
                </c:pt>
                <c:pt idx="50">
                  <c:v>660.683275</c:v>
                </c:pt>
                <c:pt idx="51">
                  <c:v>660.551906</c:v>
                </c:pt>
                <c:pt idx="52">
                  <c:v>660.473963</c:v>
                </c:pt>
                <c:pt idx="53">
                  <c:v>660.337237</c:v>
                </c:pt>
                <c:pt idx="54">
                  <c:v>660.530646</c:v>
                </c:pt>
                <c:pt idx="55">
                  <c:v>660.207993</c:v>
                </c:pt>
                <c:pt idx="56">
                  <c:v>659.729251</c:v>
                </c:pt>
                <c:pt idx="57">
                  <c:v>659.348588</c:v>
                </c:pt>
                <c:pt idx="58">
                  <c:v>659.801348</c:v>
                </c:pt>
                <c:pt idx="59">
                  <c:v>660.985132</c:v>
                </c:pt>
                <c:pt idx="60">
                  <c:v>661.47351</c:v>
                </c:pt>
              </c:numCache>
            </c:numRef>
          </c:val>
        </c:ser>
        <c:ser>
          <c:idx val="9"/>
          <c:order val="9"/>
          <c:spPr>
            <a:solidFill>
              <a:srgbClr val="664F81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'Wallace Creek'!$B$11:$BJ$11</c:f>
              <c:numCache>
                <c:ptCount val="61"/>
                <c:pt idx="0">
                  <c:v>649.207678</c:v>
                </c:pt>
                <c:pt idx="1">
                  <c:v>649.432047</c:v>
                </c:pt>
                <c:pt idx="2">
                  <c:v>649.709236</c:v>
                </c:pt>
                <c:pt idx="3">
                  <c:v>649.871389</c:v>
                </c:pt>
                <c:pt idx="4">
                  <c:v>650.197916</c:v>
                </c:pt>
                <c:pt idx="5">
                  <c:v>650.485793</c:v>
                </c:pt>
                <c:pt idx="6">
                  <c:v>650.648125</c:v>
                </c:pt>
                <c:pt idx="7">
                  <c:v>650.706828</c:v>
                </c:pt>
                <c:pt idx="8">
                  <c:v>650.628666</c:v>
                </c:pt>
                <c:pt idx="9">
                  <c:v>650.251543</c:v>
                </c:pt>
                <c:pt idx="10">
                  <c:v>649.215753</c:v>
                </c:pt>
                <c:pt idx="11">
                  <c:v>649.089356</c:v>
                </c:pt>
                <c:pt idx="12">
                  <c:v>648.633069</c:v>
                </c:pt>
                <c:pt idx="13">
                  <c:v>649.816678</c:v>
                </c:pt>
                <c:pt idx="14">
                  <c:v>651.669225</c:v>
                </c:pt>
                <c:pt idx="15">
                  <c:v>652.560712</c:v>
                </c:pt>
                <c:pt idx="16">
                  <c:v>653.287057</c:v>
                </c:pt>
                <c:pt idx="17">
                  <c:v>653.764585</c:v>
                </c:pt>
                <c:pt idx="18">
                  <c:v>654.175115</c:v>
                </c:pt>
                <c:pt idx="19">
                  <c:v>654.451989</c:v>
                </c:pt>
                <c:pt idx="20">
                  <c:v>654.722155</c:v>
                </c:pt>
                <c:pt idx="21">
                  <c:v>654.978421</c:v>
                </c:pt>
                <c:pt idx="22">
                  <c:v>655.21908</c:v>
                </c:pt>
                <c:pt idx="23">
                  <c:v>655.297097</c:v>
                </c:pt>
                <c:pt idx="24">
                  <c:v>655.427422</c:v>
                </c:pt>
                <c:pt idx="25">
                  <c:v>655.437532</c:v>
                </c:pt>
                <c:pt idx="26">
                  <c:v>655.672341</c:v>
                </c:pt>
                <c:pt idx="27">
                  <c:v>655.857103</c:v>
                </c:pt>
                <c:pt idx="28">
                  <c:v>656.264184</c:v>
                </c:pt>
                <c:pt idx="29">
                  <c:v>656.549791</c:v>
                </c:pt>
                <c:pt idx="30">
                  <c:v>656.927191</c:v>
                </c:pt>
                <c:pt idx="31">
                  <c:v>657.29857</c:v>
                </c:pt>
                <c:pt idx="32">
                  <c:v>657.642815</c:v>
                </c:pt>
                <c:pt idx="33">
                  <c:v>658.088564</c:v>
                </c:pt>
                <c:pt idx="34">
                  <c:v>658.436436</c:v>
                </c:pt>
                <c:pt idx="35">
                  <c:v>658.724531</c:v>
                </c:pt>
                <c:pt idx="36">
                  <c:v>658.864155</c:v>
                </c:pt>
                <c:pt idx="37">
                  <c:v>658.415326</c:v>
                </c:pt>
                <c:pt idx="38">
                  <c:v>656.055508</c:v>
                </c:pt>
                <c:pt idx="39">
                  <c:v>655.696498</c:v>
                </c:pt>
                <c:pt idx="40">
                  <c:v>656.206321</c:v>
                </c:pt>
                <c:pt idx="41">
                  <c:v>657.916371</c:v>
                </c:pt>
                <c:pt idx="42">
                  <c:v>659.849345</c:v>
                </c:pt>
                <c:pt idx="43">
                  <c:v>661.432645</c:v>
                </c:pt>
                <c:pt idx="44">
                  <c:v>663.102008</c:v>
                </c:pt>
                <c:pt idx="45">
                  <c:v>663.70739</c:v>
                </c:pt>
                <c:pt idx="46">
                  <c:v>663.963047</c:v>
                </c:pt>
                <c:pt idx="47">
                  <c:v>663.095378</c:v>
                </c:pt>
                <c:pt idx="48">
                  <c:v>662.809813</c:v>
                </c:pt>
                <c:pt idx="49">
                  <c:v>663.175439</c:v>
                </c:pt>
                <c:pt idx="50">
                  <c:v>663.095999</c:v>
                </c:pt>
                <c:pt idx="51">
                  <c:v>663.033384</c:v>
                </c:pt>
                <c:pt idx="52">
                  <c:v>662.45186</c:v>
                </c:pt>
                <c:pt idx="53">
                  <c:v>662.482021</c:v>
                </c:pt>
                <c:pt idx="54">
                  <c:v>662.470526</c:v>
                </c:pt>
                <c:pt idx="55">
                  <c:v>661.999979</c:v>
                </c:pt>
                <c:pt idx="56">
                  <c:v>661.626884</c:v>
                </c:pt>
                <c:pt idx="57">
                  <c:v>660.359896</c:v>
                </c:pt>
                <c:pt idx="58">
                  <c:v>659.443878</c:v>
                </c:pt>
                <c:pt idx="59">
                  <c:v>660.060353</c:v>
                </c:pt>
                <c:pt idx="60">
                  <c:v>660.91983</c:v>
                </c:pt>
              </c:numCache>
            </c:numRef>
          </c:val>
        </c:ser>
        <c:ser>
          <c:idx val="10"/>
          <c:order val="10"/>
          <c:spPr>
            <a:solidFill>
              <a:srgbClr val="3A899F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'Wallace Creek'!$B$12:$BJ$12</c:f>
              <c:numCache>
                <c:ptCount val="61"/>
                <c:pt idx="0">
                  <c:v>649.552981</c:v>
                </c:pt>
                <c:pt idx="1">
                  <c:v>649.795442</c:v>
                </c:pt>
                <c:pt idx="2">
                  <c:v>650.049818</c:v>
                </c:pt>
                <c:pt idx="3">
                  <c:v>650.305173</c:v>
                </c:pt>
                <c:pt idx="4">
                  <c:v>650.531993</c:v>
                </c:pt>
                <c:pt idx="5">
                  <c:v>650.76234</c:v>
                </c:pt>
                <c:pt idx="6">
                  <c:v>651.076042</c:v>
                </c:pt>
                <c:pt idx="7">
                  <c:v>651.19614</c:v>
                </c:pt>
                <c:pt idx="8">
                  <c:v>651.179602</c:v>
                </c:pt>
                <c:pt idx="9">
                  <c:v>650.954525</c:v>
                </c:pt>
                <c:pt idx="10">
                  <c:v>650.251255</c:v>
                </c:pt>
                <c:pt idx="11">
                  <c:v>649.45948</c:v>
                </c:pt>
                <c:pt idx="12">
                  <c:v>649.24568</c:v>
                </c:pt>
                <c:pt idx="13">
                  <c:v>648.907299</c:v>
                </c:pt>
                <c:pt idx="14">
                  <c:v>650.127586</c:v>
                </c:pt>
                <c:pt idx="15">
                  <c:v>652.267194</c:v>
                </c:pt>
                <c:pt idx="16">
                  <c:v>653.250581</c:v>
                </c:pt>
                <c:pt idx="17">
                  <c:v>653.798695</c:v>
                </c:pt>
                <c:pt idx="18">
                  <c:v>654.329637</c:v>
                </c:pt>
                <c:pt idx="19">
                  <c:v>654.71984</c:v>
                </c:pt>
                <c:pt idx="20">
                  <c:v>655.018892</c:v>
                </c:pt>
                <c:pt idx="21">
                  <c:v>655.293473</c:v>
                </c:pt>
                <c:pt idx="22">
                  <c:v>655.553291</c:v>
                </c:pt>
                <c:pt idx="23">
                  <c:v>655.700183</c:v>
                </c:pt>
                <c:pt idx="24">
                  <c:v>655.795069</c:v>
                </c:pt>
                <c:pt idx="25">
                  <c:v>655.881211</c:v>
                </c:pt>
                <c:pt idx="26">
                  <c:v>656.021258</c:v>
                </c:pt>
                <c:pt idx="27">
                  <c:v>656.339572</c:v>
                </c:pt>
                <c:pt idx="28">
                  <c:v>656.432104</c:v>
                </c:pt>
                <c:pt idx="29">
                  <c:v>656.768793</c:v>
                </c:pt>
                <c:pt idx="30">
                  <c:v>657.198539</c:v>
                </c:pt>
                <c:pt idx="31">
                  <c:v>657.569082</c:v>
                </c:pt>
                <c:pt idx="32">
                  <c:v>658.001356</c:v>
                </c:pt>
                <c:pt idx="33">
                  <c:v>658.405163</c:v>
                </c:pt>
                <c:pt idx="34">
                  <c:v>658.70529</c:v>
                </c:pt>
                <c:pt idx="35">
                  <c:v>658.950886</c:v>
                </c:pt>
                <c:pt idx="36">
                  <c:v>658.512043</c:v>
                </c:pt>
                <c:pt idx="37">
                  <c:v>656.218196</c:v>
                </c:pt>
                <c:pt idx="38">
                  <c:v>655.479842</c:v>
                </c:pt>
                <c:pt idx="39">
                  <c:v>655.978351</c:v>
                </c:pt>
                <c:pt idx="40">
                  <c:v>657.924776</c:v>
                </c:pt>
                <c:pt idx="41">
                  <c:v>659.89056</c:v>
                </c:pt>
                <c:pt idx="42">
                  <c:v>661.395047</c:v>
                </c:pt>
                <c:pt idx="43">
                  <c:v>663.239416</c:v>
                </c:pt>
                <c:pt idx="44">
                  <c:v>664.172735</c:v>
                </c:pt>
                <c:pt idx="45">
                  <c:v>664.488194</c:v>
                </c:pt>
                <c:pt idx="46">
                  <c:v>664.62199</c:v>
                </c:pt>
                <c:pt idx="47">
                  <c:v>664.674353</c:v>
                </c:pt>
                <c:pt idx="48">
                  <c:v>664.62286</c:v>
                </c:pt>
                <c:pt idx="49">
                  <c:v>664.701767</c:v>
                </c:pt>
                <c:pt idx="50">
                  <c:v>664.809617</c:v>
                </c:pt>
                <c:pt idx="51">
                  <c:v>664.801478</c:v>
                </c:pt>
                <c:pt idx="52">
                  <c:v>664.430098</c:v>
                </c:pt>
                <c:pt idx="53">
                  <c:v>664.476249</c:v>
                </c:pt>
                <c:pt idx="54">
                  <c:v>664.665272</c:v>
                </c:pt>
                <c:pt idx="55">
                  <c:v>664.326599</c:v>
                </c:pt>
                <c:pt idx="56">
                  <c:v>663.479288</c:v>
                </c:pt>
                <c:pt idx="57">
                  <c:v>662.552273</c:v>
                </c:pt>
                <c:pt idx="58">
                  <c:v>660.830942</c:v>
                </c:pt>
                <c:pt idx="59">
                  <c:v>659.723978</c:v>
                </c:pt>
                <c:pt idx="60">
                  <c:v>660.353534</c:v>
                </c:pt>
              </c:numCache>
            </c:numRef>
          </c:val>
        </c:ser>
        <c:ser>
          <c:idx val="11"/>
          <c:order val="11"/>
          <c:spPr>
            <a:solidFill>
              <a:srgbClr val="C67736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'Wallace Creek'!$B$13:$BJ$13</c:f>
              <c:numCache>
                <c:ptCount val="61"/>
                <c:pt idx="0">
                  <c:v>649.846833</c:v>
                </c:pt>
                <c:pt idx="1">
                  <c:v>650.06295</c:v>
                </c:pt>
                <c:pt idx="2">
                  <c:v>650.421658</c:v>
                </c:pt>
                <c:pt idx="3">
                  <c:v>650.601058</c:v>
                </c:pt>
                <c:pt idx="4">
                  <c:v>650.892894</c:v>
                </c:pt>
                <c:pt idx="5">
                  <c:v>651.147218</c:v>
                </c:pt>
                <c:pt idx="6">
                  <c:v>651.464268</c:v>
                </c:pt>
                <c:pt idx="7">
                  <c:v>651.608957</c:v>
                </c:pt>
                <c:pt idx="8">
                  <c:v>651.705368</c:v>
                </c:pt>
                <c:pt idx="9">
                  <c:v>651.554127</c:v>
                </c:pt>
                <c:pt idx="10">
                  <c:v>651.233406</c:v>
                </c:pt>
                <c:pt idx="11">
                  <c:v>650.281765</c:v>
                </c:pt>
                <c:pt idx="12">
                  <c:v>649.632277</c:v>
                </c:pt>
                <c:pt idx="13">
                  <c:v>649.400514</c:v>
                </c:pt>
                <c:pt idx="14">
                  <c:v>649.200351</c:v>
                </c:pt>
                <c:pt idx="15">
                  <c:v>650.452698</c:v>
                </c:pt>
                <c:pt idx="16">
                  <c:v>652.519479</c:v>
                </c:pt>
                <c:pt idx="17">
                  <c:v>653.733158</c:v>
                </c:pt>
                <c:pt idx="18">
                  <c:v>654.28301</c:v>
                </c:pt>
                <c:pt idx="19">
                  <c:v>654.828533</c:v>
                </c:pt>
                <c:pt idx="20">
                  <c:v>655.303069</c:v>
                </c:pt>
                <c:pt idx="21">
                  <c:v>655.666783</c:v>
                </c:pt>
                <c:pt idx="22">
                  <c:v>655.898499</c:v>
                </c:pt>
                <c:pt idx="23">
                  <c:v>656.128076</c:v>
                </c:pt>
                <c:pt idx="24">
                  <c:v>656.221413</c:v>
                </c:pt>
                <c:pt idx="25">
                  <c:v>656.259797</c:v>
                </c:pt>
                <c:pt idx="26">
                  <c:v>656.475359</c:v>
                </c:pt>
                <c:pt idx="27">
                  <c:v>656.616542</c:v>
                </c:pt>
                <c:pt idx="28">
                  <c:v>656.782416</c:v>
                </c:pt>
                <c:pt idx="29">
                  <c:v>657.142939</c:v>
                </c:pt>
                <c:pt idx="30">
                  <c:v>657.442768</c:v>
                </c:pt>
                <c:pt idx="31">
                  <c:v>657.917599</c:v>
                </c:pt>
                <c:pt idx="32">
                  <c:v>658.341197</c:v>
                </c:pt>
                <c:pt idx="33">
                  <c:v>658.632108</c:v>
                </c:pt>
                <c:pt idx="34">
                  <c:v>658.959365</c:v>
                </c:pt>
                <c:pt idx="35">
                  <c:v>659.187983</c:v>
                </c:pt>
                <c:pt idx="36">
                  <c:v>657.043323</c:v>
                </c:pt>
                <c:pt idx="37">
                  <c:v>655.637297</c:v>
                </c:pt>
                <c:pt idx="38">
                  <c:v>655.445273</c:v>
                </c:pt>
                <c:pt idx="39">
                  <c:v>657.089075</c:v>
                </c:pt>
                <c:pt idx="40">
                  <c:v>659.578721</c:v>
                </c:pt>
                <c:pt idx="41">
                  <c:v>662.036345</c:v>
                </c:pt>
                <c:pt idx="42">
                  <c:v>663.547747</c:v>
                </c:pt>
                <c:pt idx="43">
                  <c:v>664.727316</c:v>
                </c:pt>
                <c:pt idx="44">
                  <c:v>665.296959</c:v>
                </c:pt>
                <c:pt idx="45">
                  <c:v>665.594395</c:v>
                </c:pt>
                <c:pt idx="46">
                  <c:v>665.513552</c:v>
                </c:pt>
                <c:pt idx="47">
                  <c:v>665.437883</c:v>
                </c:pt>
                <c:pt idx="48">
                  <c:v>665.665775</c:v>
                </c:pt>
                <c:pt idx="49">
                  <c:v>665.608046</c:v>
                </c:pt>
                <c:pt idx="50">
                  <c:v>665.491128</c:v>
                </c:pt>
                <c:pt idx="51">
                  <c:v>665.788707</c:v>
                </c:pt>
                <c:pt idx="52">
                  <c:v>665.725254</c:v>
                </c:pt>
                <c:pt idx="53">
                  <c:v>665.853002</c:v>
                </c:pt>
                <c:pt idx="54">
                  <c:v>666.034445</c:v>
                </c:pt>
                <c:pt idx="55">
                  <c:v>666.186737</c:v>
                </c:pt>
                <c:pt idx="56">
                  <c:v>665.793773</c:v>
                </c:pt>
                <c:pt idx="57">
                  <c:v>665.336382</c:v>
                </c:pt>
                <c:pt idx="58">
                  <c:v>664.263731</c:v>
                </c:pt>
                <c:pt idx="59">
                  <c:v>661.693643</c:v>
                </c:pt>
                <c:pt idx="60">
                  <c:v>660.036026</c:v>
                </c:pt>
              </c:numCache>
            </c:numRef>
          </c:val>
        </c:ser>
        <c:ser>
          <c:idx val="12"/>
          <c:order val="12"/>
          <c:spPr>
            <a:solidFill>
              <a:srgbClr val="4572A7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'Wallace Creek'!$B$14:$BJ$14</c:f>
              <c:numCache>
                <c:ptCount val="61"/>
                <c:pt idx="0">
                  <c:v>650.192825</c:v>
                </c:pt>
                <c:pt idx="1">
                  <c:v>650.424379</c:v>
                </c:pt>
                <c:pt idx="2">
                  <c:v>650.744424</c:v>
                </c:pt>
                <c:pt idx="3">
                  <c:v>650.849361</c:v>
                </c:pt>
                <c:pt idx="4">
                  <c:v>651.185343</c:v>
                </c:pt>
                <c:pt idx="5">
                  <c:v>651.43551</c:v>
                </c:pt>
                <c:pt idx="6">
                  <c:v>651.779066</c:v>
                </c:pt>
                <c:pt idx="7">
                  <c:v>651.955273</c:v>
                </c:pt>
                <c:pt idx="8">
                  <c:v>652.189365</c:v>
                </c:pt>
                <c:pt idx="9">
                  <c:v>652.137105</c:v>
                </c:pt>
                <c:pt idx="10">
                  <c:v>651.89191</c:v>
                </c:pt>
                <c:pt idx="11">
                  <c:v>651.329374</c:v>
                </c:pt>
                <c:pt idx="12">
                  <c:v>650.382534</c:v>
                </c:pt>
                <c:pt idx="13">
                  <c:v>649.785564</c:v>
                </c:pt>
                <c:pt idx="14">
                  <c:v>649.39755</c:v>
                </c:pt>
                <c:pt idx="15">
                  <c:v>649.629182</c:v>
                </c:pt>
                <c:pt idx="16">
                  <c:v>651.029718</c:v>
                </c:pt>
                <c:pt idx="17">
                  <c:v>652.524839</c:v>
                </c:pt>
                <c:pt idx="18">
                  <c:v>654.055624</c:v>
                </c:pt>
                <c:pt idx="19">
                  <c:v>654.749741</c:v>
                </c:pt>
                <c:pt idx="20">
                  <c:v>655.32877</c:v>
                </c:pt>
                <c:pt idx="21">
                  <c:v>655.835655</c:v>
                </c:pt>
                <c:pt idx="22">
                  <c:v>656.223668</c:v>
                </c:pt>
                <c:pt idx="23">
                  <c:v>656.481824</c:v>
                </c:pt>
                <c:pt idx="24">
                  <c:v>656.653975</c:v>
                </c:pt>
                <c:pt idx="25">
                  <c:v>656.67055</c:v>
                </c:pt>
                <c:pt idx="26">
                  <c:v>656.891397</c:v>
                </c:pt>
                <c:pt idx="27">
                  <c:v>657.052704</c:v>
                </c:pt>
                <c:pt idx="28">
                  <c:v>657.19821</c:v>
                </c:pt>
                <c:pt idx="29">
                  <c:v>657.40695</c:v>
                </c:pt>
                <c:pt idx="30">
                  <c:v>657.797682</c:v>
                </c:pt>
                <c:pt idx="31">
                  <c:v>658.226638</c:v>
                </c:pt>
                <c:pt idx="32">
                  <c:v>658.522087</c:v>
                </c:pt>
                <c:pt idx="33">
                  <c:v>658.866374</c:v>
                </c:pt>
                <c:pt idx="34">
                  <c:v>659.05257</c:v>
                </c:pt>
                <c:pt idx="35">
                  <c:v>657.892159</c:v>
                </c:pt>
                <c:pt idx="36">
                  <c:v>655.340925</c:v>
                </c:pt>
                <c:pt idx="37">
                  <c:v>655.280122</c:v>
                </c:pt>
                <c:pt idx="38">
                  <c:v>656.939467</c:v>
                </c:pt>
                <c:pt idx="39">
                  <c:v>659.127201</c:v>
                </c:pt>
                <c:pt idx="40">
                  <c:v>662.355423</c:v>
                </c:pt>
                <c:pt idx="41">
                  <c:v>663.884917</c:v>
                </c:pt>
                <c:pt idx="42">
                  <c:v>665.39171</c:v>
                </c:pt>
                <c:pt idx="43">
                  <c:v>666.264154</c:v>
                </c:pt>
                <c:pt idx="44">
                  <c:v>666.808069</c:v>
                </c:pt>
                <c:pt idx="45">
                  <c:v>667.102426</c:v>
                </c:pt>
                <c:pt idx="46">
                  <c:v>666.980537</c:v>
                </c:pt>
                <c:pt idx="47">
                  <c:v>666.573474</c:v>
                </c:pt>
                <c:pt idx="48">
                  <c:v>666.888673</c:v>
                </c:pt>
                <c:pt idx="49">
                  <c:v>666.837265</c:v>
                </c:pt>
                <c:pt idx="50">
                  <c:v>666.80905</c:v>
                </c:pt>
                <c:pt idx="51">
                  <c:v>666.789626</c:v>
                </c:pt>
                <c:pt idx="52">
                  <c:v>666.925725</c:v>
                </c:pt>
                <c:pt idx="53">
                  <c:v>666.826931</c:v>
                </c:pt>
                <c:pt idx="54">
                  <c:v>667.136486</c:v>
                </c:pt>
                <c:pt idx="55">
                  <c:v>667.995537</c:v>
                </c:pt>
                <c:pt idx="56">
                  <c:v>667.331795</c:v>
                </c:pt>
                <c:pt idx="57">
                  <c:v>667.457707</c:v>
                </c:pt>
                <c:pt idx="58">
                  <c:v>667.00852</c:v>
                </c:pt>
                <c:pt idx="59">
                  <c:v>664.940595</c:v>
                </c:pt>
                <c:pt idx="60">
                  <c:v>662.715645</c:v>
                </c:pt>
              </c:numCache>
            </c:numRef>
          </c:val>
        </c:ser>
        <c:ser>
          <c:idx val="13"/>
          <c:order val="13"/>
          <c:spPr>
            <a:solidFill>
              <a:srgbClr val="AA4643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'Wallace Creek'!$B$15:$BJ$15</c:f>
              <c:numCache>
                <c:ptCount val="61"/>
                <c:pt idx="0">
                  <c:v>650.437683</c:v>
                </c:pt>
                <c:pt idx="1">
                  <c:v>650.705776</c:v>
                </c:pt>
                <c:pt idx="2">
                  <c:v>651.057896</c:v>
                </c:pt>
                <c:pt idx="3">
                  <c:v>651.252388</c:v>
                </c:pt>
                <c:pt idx="4">
                  <c:v>651.583903</c:v>
                </c:pt>
                <c:pt idx="5">
                  <c:v>651.795181</c:v>
                </c:pt>
                <c:pt idx="6">
                  <c:v>652.039313</c:v>
                </c:pt>
                <c:pt idx="7">
                  <c:v>652.334973</c:v>
                </c:pt>
                <c:pt idx="8">
                  <c:v>652.571605</c:v>
                </c:pt>
                <c:pt idx="9">
                  <c:v>652.697226</c:v>
                </c:pt>
                <c:pt idx="10">
                  <c:v>652.580243</c:v>
                </c:pt>
                <c:pt idx="11">
                  <c:v>652.172917</c:v>
                </c:pt>
                <c:pt idx="12">
                  <c:v>651.425876</c:v>
                </c:pt>
                <c:pt idx="13">
                  <c:v>650.60045</c:v>
                </c:pt>
                <c:pt idx="14">
                  <c:v>649.958669</c:v>
                </c:pt>
                <c:pt idx="15">
                  <c:v>649.490786</c:v>
                </c:pt>
                <c:pt idx="16">
                  <c:v>650.105193</c:v>
                </c:pt>
                <c:pt idx="17">
                  <c:v>651.372401</c:v>
                </c:pt>
                <c:pt idx="18">
                  <c:v>652.571882</c:v>
                </c:pt>
                <c:pt idx="19">
                  <c:v>654.351845</c:v>
                </c:pt>
                <c:pt idx="20">
                  <c:v>655.1305</c:v>
                </c:pt>
                <c:pt idx="21">
                  <c:v>655.84034</c:v>
                </c:pt>
                <c:pt idx="22">
                  <c:v>656.459668</c:v>
                </c:pt>
                <c:pt idx="23">
                  <c:v>656.810886</c:v>
                </c:pt>
                <c:pt idx="24">
                  <c:v>656.920318</c:v>
                </c:pt>
                <c:pt idx="25">
                  <c:v>657.077103</c:v>
                </c:pt>
                <c:pt idx="26">
                  <c:v>657.311275</c:v>
                </c:pt>
                <c:pt idx="27">
                  <c:v>657.428997</c:v>
                </c:pt>
                <c:pt idx="28">
                  <c:v>657.549432</c:v>
                </c:pt>
                <c:pt idx="29">
                  <c:v>657.792534</c:v>
                </c:pt>
                <c:pt idx="30">
                  <c:v>658.158088</c:v>
                </c:pt>
                <c:pt idx="31">
                  <c:v>658.400629</c:v>
                </c:pt>
                <c:pt idx="32">
                  <c:v>658.686874</c:v>
                </c:pt>
                <c:pt idx="33">
                  <c:v>658.852231</c:v>
                </c:pt>
                <c:pt idx="34">
                  <c:v>657.550638</c:v>
                </c:pt>
                <c:pt idx="35">
                  <c:v>655.686373</c:v>
                </c:pt>
                <c:pt idx="36">
                  <c:v>655.524014</c:v>
                </c:pt>
                <c:pt idx="37">
                  <c:v>656.626939</c:v>
                </c:pt>
                <c:pt idx="38">
                  <c:v>658.917848</c:v>
                </c:pt>
                <c:pt idx="39">
                  <c:v>661.626431</c:v>
                </c:pt>
                <c:pt idx="40">
                  <c:v>663.693321</c:v>
                </c:pt>
                <c:pt idx="41">
                  <c:v>665.17868</c:v>
                </c:pt>
                <c:pt idx="42">
                  <c:v>666.670588</c:v>
                </c:pt>
                <c:pt idx="43">
                  <c:v>667.775901</c:v>
                </c:pt>
                <c:pt idx="44">
                  <c:v>668.466056</c:v>
                </c:pt>
                <c:pt idx="45">
                  <c:v>668.940428</c:v>
                </c:pt>
                <c:pt idx="46">
                  <c:v>668.670003</c:v>
                </c:pt>
                <c:pt idx="47">
                  <c:v>668.687124</c:v>
                </c:pt>
                <c:pt idx="48">
                  <c:v>668.147185</c:v>
                </c:pt>
                <c:pt idx="49">
                  <c:v>668.469717</c:v>
                </c:pt>
                <c:pt idx="50">
                  <c:v>668.397151</c:v>
                </c:pt>
                <c:pt idx="51">
                  <c:v>668.313791</c:v>
                </c:pt>
                <c:pt idx="52">
                  <c:v>668.340777</c:v>
                </c:pt>
                <c:pt idx="53">
                  <c:v>668.229027</c:v>
                </c:pt>
                <c:pt idx="54">
                  <c:v>668.658855</c:v>
                </c:pt>
                <c:pt idx="55">
                  <c:v>668.909298</c:v>
                </c:pt>
                <c:pt idx="56">
                  <c:v>668.879082</c:v>
                </c:pt>
                <c:pt idx="57">
                  <c:v>669.08137</c:v>
                </c:pt>
                <c:pt idx="58">
                  <c:v>668.887125</c:v>
                </c:pt>
                <c:pt idx="59">
                  <c:v>667.582639</c:v>
                </c:pt>
                <c:pt idx="60">
                  <c:v>665.31466</c:v>
                </c:pt>
              </c:numCache>
            </c:numRef>
          </c:val>
        </c:ser>
        <c:ser>
          <c:idx val="14"/>
          <c:order val="14"/>
          <c:spPr>
            <a:solidFill>
              <a:srgbClr val="89A54E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'Wallace Creek'!$B$16:$BJ$16</c:f>
              <c:numCache>
                <c:ptCount val="61"/>
                <c:pt idx="0">
                  <c:v>650.733589</c:v>
                </c:pt>
                <c:pt idx="1">
                  <c:v>651.042969</c:v>
                </c:pt>
                <c:pt idx="2">
                  <c:v>651.391409</c:v>
                </c:pt>
                <c:pt idx="3">
                  <c:v>651.553834</c:v>
                </c:pt>
                <c:pt idx="4">
                  <c:v>651.909049</c:v>
                </c:pt>
                <c:pt idx="5">
                  <c:v>652.154108</c:v>
                </c:pt>
                <c:pt idx="6">
                  <c:v>652.423594</c:v>
                </c:pt>
                <c:pt idx="7">
                  <c:v>652.720319</c:v>
                </c:pt>
                <c:pt idx="8">
                  <c:v>652.912552</c:v>
                </c:pt>
                <c:pt idx="9">
                  <c:v>653.172187</c:v>
                </c:pt>
                <c:pt idx="10">
                  <c:v>653.211458</c:v>
                </c:pt>
                <c:pt idx="11">
                  <c:v>652.971684</c:v>
                </c:pt>
                <c:pt idx="12">
                  <c:v>652.520982</c:v>
                </c:pt>
                <c:pt idx="13">
                  <c:v>651.682227</c:v>
                </c:pt>
                <c:pt idx="14">
                  <c:v>650.857578</c:v>
                </c:pt>
                <c:pt idx="15">
                  <c:v>650.146743</c:v>
                </c:pt>
                <c:pt idx="16">
                  <c:v>649.680242</c:v>
                </c:pt>
                <c:pt idx="17">
                  <c:v>650.774526</c:v>
                </c:pt>
                <c:pt idx="18">
                  <c:v>651.616953</c:v>
                </c:pt>
                <c:pt idx="19">
                  <c:v>652.729924</c:v>
                </c:pt>
                <c:pt idx="20">
                  <c:v>654.514731</c:v>
                </c:pt>
                <c:pt idx="21">
                  <c:v>655.645948</c:v>
                </c:pt>
                <c:pt idx="22">
                  <c:v>656.404677</c:v>
                </c:pt>
                <c:pt idx="23">
                  <c:v>657.0029</c:v>
                </c:pt>
                <c:pt idx="24">
                  <c:v>657.256082</c:v>
                </c:pt>
                <c:pt idx="25">
                  <c:v>657.498974</c:v>
                </c:pt>
                <c:pt idx="26">
                  <c:v>657.669041</c:v>
                </c:pt>
                <c:pt idx="27">
                  <c:v>657.806961</c:v>
                </c:pt>
                <c:pt idx="28">
                  <c:v>657.930066</c:v>
                </c:pt>
                <c:pt idx="29">
                  <c:v>658.176788</c:v>
                </c:pt>
                <c:pt idx="30">
                  <c:v>658.289067</c:v>
                </c:pt>
                <c:pt idx="31">
                  <c:v>658.47553</c:v>
                </c:pt>
                <c:pt idx="32">
                  <c:v>658.293578</c:v>
                </c:pt>
                <c:pt idx="33">
                  <c:v>656.777858</c:v>
                </c:pt>
                <c:pt idx="34">
                  <c:v>654.951349</c:v>
                </c:pt>
                <c:pt idx="35">
                  <c:v>654.755264</c:v>
                </c:pt>
                <c:pt idx="36">
                  <c:v>655.963868</c:v>
                </c:pt>
                <c:pt idx="37">
                  <c:v>658.667729</c:v>
                </c:pt>
                <c:pt idx="38">
                  <c:v>661.507059</c:v>
                </c:pt>
                <c:pt idx="39">
                  <c:v>663.95025</c:v>
                </c:pt>
                <c:pt idx="40">
                  <c:v>665.400433</c:v>
                </c:pt>
                <c:pt idx="41">
                  <c:v>666.501854</c:v>
                </c:pt>
                <c:pt idx="42">
                  <c:v>667.927779</c:v>
                </c:pt>
                <c:pt idx="43">
                  <c:v>669.02383</c:v>
                </c:pt>
                <c:pt idx="44">
                  <c:v>669.638061</c:v>
                </c:pt>
                <c:pt idx="45">
                  <c:v>670.010458</c:v>
                </c:pt>
                <c:pt idx="46">
                  <c:v>670.081482</c:v>
                </c:pt>
                <c:pt idx="47">
                  <c:v>669.935577</c:v>
                </c:pt>
                <c:pt idx="48">
                  <c:v>669.506604</c:v>
                </c:pt>
                <c:pt idx="49">
                  <c:v>670.113449</c:v>
                </c:pt>
                <c:pt idx="50">
                  <c:v>670.236151</c:v>
                </c:pt>
                <c:pt idx="51">
                  <c:v>670.268779</c:v>
                </c:pt>
                <c:pt idx="52">
                  <c:v>670.060371</c:v>
                </c:pt>
                <c:pt idx="53">
                  <c:v>670.024814</c:v>
                </c:pt>
                <c:pt idx="54">
                  <c:v>670.470137</c:v>
                </c:pt>
                <c:pt idx="55">
                  <c:v>670.660414</c:v>
                </c:pt>
                <c:pt idx="56">
                  <c:v>670.637084</c:v>
                </c:pt>
                <c:pt idx="57">
                  <c:v>670.720921</c:v>
                </c:pt>
                <c:pt idx="58">
                  <c:v>670.55766</c:v>
                </c:pt>
                <c:pt idx="59">
                  <c:v>669.755299</c:v>
                </c:pt>
                <c:pt idx="60">
                  <c:v>667.773036</c:v>
                </c:pt>
              </c:numCache>
            </c:numRef>
          </c:val>
        </c:ser>
        <c:ser>
          <c:idx val="15"/>
          <c:order val="15"/>
          <c:spPr>
            <a:solidFill>
              <a:srgbClr val="71588F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'Wallace Creek'!$B$17:$BJ$17</c:f>
              <c:numCache>
                <c:ptCount val="61"/>
                <c:pt idx="0">
                  <c:v>651.051209</c:v>
                </c:pt>
                <c:pt idx="1">
                  <c:v>651.280824</c:v>
                </c:pt>
                <c:pt idx="2">
                  <c:v>651.732082</c:v>
                </c:pt>
                <c:pt idx="3">
                  <c:v>651.860622</c:v>
                </c:pt>
                <c:pt idx="4">
                  <c:v>652.22025</c:v>
                </c:pt>
                <c:pt idx="5">
                  <c:v>652.455231</c:v>
                </c:pt>
                <c:pt idx="6">
                  <c:v>652.704253</c:v>
                </c:pt>
                <c:pt idx="7">
                  <c:v>653.025764</c:v>
                </c:pt>
                <c:pt idx="8">
                  <c:v>653.240221</c:v>
                </c:pt>
                <c:pt idx="9">
                  <c:v>653.495071</c:v>
                </c:pt>
                <c:pt idx="10">
                  <c:v>653.723836</c:v>
                </c:pt>
                <c:pt idx="11">
                  <c:v>653.674297</c:v>
                </c:pt>
                <c:pt idx="12">
                  <c:v>653.49481</c:v>
                </c:pt>
                <c:pt idx="13">
                  <c:v>653.070763</c:v>
                </c:pt>
                <c:pt idx="14">
                  <c:v>652.193696</c:v>
                </c:pt>
                <c:pt idx="15">
                  <c:v>651.15392</c:v>
                </c:pt>
                <c:pt idx="16">
                  <c:v>650.005195</c:v>
                </c:pt>
                <c:pt idx="17">
                  <c:v>650.245135</c:v>
                </c:pt>
                <c:pt idx="18">
                  <c:v>651.235775</c:v>
                </c:pt>
                <c:pt idx="19">
                  <c:v>651.814338</c:v>
                </c:pt>
                <c:pt idx="20">
                  <c:v>652.902716</c:v>
                </c:pt>
                <c:pt idx="21">
                  <c:v>654.900141</c:v>
                </c:pt>
                <c:pt idx="22">
                  <c:v>656.403457</c:v>
                </c:pt>
                <c:pt idx="23">
                  <c:v>657.060441</c:v>
                </c:pt>
                <c:pt idx="24">
                  <c:v>657.588396</c:v>
                </c:pt>
                <c:pt idx="25">
                  <c:v>657.800993</c:v>
                </c:pt>
                <c:pt idx="26">
                  <c:v>658.011147</c:v>
                </c:pt>
                <c:pt idx="27">
                  <c:v>658.241885</c:v>
                </c:pt>
                <c:pt idx="28">
                  <c:v>658.369184</c:v>
                </c:pt>
                <c:pt idx="29">
                  <c:v>658.311446</c:v>
                </c:pt>
                <c:pt idx="30">
                  <c:v>658.395221</c:v>
                </c:pt>
                <c:pt idx="31">
                  <c:v>657.843357</c:v>
                </c:pt>
                <c:pt idx="32">
                  <c:v>656.096826</c:v>
                </c:pt>
                <c:pt idx="33">
                  <c:v>654.538206</c:v>
                </c:pt>
                <c:pt idx="34">
                  <c:v>654.487319</c:v>
                </c:pt>
                <c:pt idx="35">
                  <c:v>655.630605</c:v>
                </c:pt>
                <c:pt idx="36">
                  <c:v>656.767908</c:v>
                </c:pt>
                <c:pt idx="37">
                  <c:v>659.449681</c:v>
                </c:pt>
                <c:pt idx="38">
                  <c:v>662.550518</c:v>
                </c:pt>
                <c:pt idx="39">
                  <c:v>664.972867</c:v>
                </c:pt>
                <c:pt idx="40">
                  <c:v>666.329499</c:v>
                </c:pt>
                <c:pt idx="41">
                  <c:v>667.591362</c:v>
                </c:pt>
                <c:pt idx="42">
                  <c:v>668.754921</c:v>
                </c:pt>
                <c:pt idx="43">
                  <c:v>669.762781</c:v>
                </c:pt>
                <c:pt idx="44">
                  <c:v>670.331932</c:v>
                </c:pt>
                <c:pt idx="45">
                  <c:v>670.678871</c:v>
                </c:pt>
                <c:pt idx="46">
                  <c:v>670.951393</c:v>
                </c:pt>
                <c:pt idx="47">
                  <c:v>670.994165</c:v>
                </c:pt>
                <c:pt idx="48">
                  <c:v>670.826267</c:v>
                </c:pt>
                <c:pt idx="49">
                  <c:v>671.243544</c:v>
                </c:pt>
                <c:pt idx="50">
                  <c:v>671.367038</c:v>
                </c:pt>
                <c:pt idx="51">
                  <c:v>671.505949</c:v>
                </c:pt>
                <c:pt idx="52">
                  <c:v>671.567561</c:v>
                </c:pt>
                <c:pt idx="53">
                  <c:v>671.394245</c:v>
                </c:pt>
                <c:pt idx="54">
                  <c:v>671.913232</c:v>
                </c:pt>
                <c:pt idx="55">
                  <c:v>672.166167</c:v>
                </c:pt>
                <c:pt idx="56">
                  <c:v>672.150019</c:v>
                </c:pt>
                <c:pt idx="57">
                  <c:v>672.178069</c:v>
                </c:pt>
                <c:pt idx="58">
                  <c:v>671.941699</c:v>
                </c:pt>
                <c:pt idx="59">
                  <c:v>671.459848</c:v>
                </c:pt>
                <c:pt idx="60">
                  <c:v>670.290174</c:v>
                </c:pt>
              </c:numCache>
            </c:numRef>
          </c:val>
        </c:ser>
        <c:ser>
          <c:idx val="16"/>
          <c:order val="16"/>
          <c:spPr>
            <a:solidFill>
              <a:srgbClr val="4198AF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'Wallace Creek'!$B$18:$BJ$18</c:f>
              <c:numCache>
                <c:ptCount val="61"/>
                <c:pt idx="0">
                  <c:v>651.273333</c:v>
                </c:pt>
                <c:pt idx="1">
                  <c:v>651.563907</c:v>
                </c:pt>
                <c:pt idx="2">
                  <c:v>651.956048</c:v>
                </c:pt>
                <c:pt idx="3">
                  <c:v>652.235715</c:v>
                </c:pt>
                <c:pt idx="4">
                  <c:v>652.533864</c:v>
                </c:pt>
                <c:pt idx="5">
                  <c:v>652.753826</c:v>
                </c:pt>
                <c:pt idx="6">
                  <c:v>653.104183</c:v>
                </c:pt>
                <c:pt idx="7">
                  <c:v>653.336148</c:v>
                </c:pt>
                <c:pt idx="8">
                  <c:v>653.540442</c:v>
                </c:pt>
                <c:pt idx="9">
                  <c:v>653.912311</c:v>
                </c:pt>
                <c:pt idx="10">
                  <c:v>654.122102</c:v>
                </c:pt>
                <c:pt idx="11">
                  <c:v>654.321506</c:v>
                </c:pt>
                <c:pt idx="12">
                  <c:v>654.303853</c:v>
                </c:pt>
                <c:pt idx="13">
                  <c:v>654.194068</c:v>
                </c:pt>
                <c:pt idx="14">
                  <c:v>653.865085</c:v>
                </c:pt>
                <c:pt idx="15">
                  <c:v>652.71127</c:v>
                </c:pt>
                <c:pt idx="16">
                  <c:v>650.813432</c:v>
                </c:pt>
                <c:pt idx="17">
                  <c:v>650.035946</c:v>
                </c:pt>
                <c:pt idx="18">
                  <c:v>650.879988</c:v>
                </c:pt>
                <c:pt idx="19">
                  <c:v>651.73974</c:v>
                </c:pt>
                <c:pt idx="20">
                  <c:v>652.174648</c:v>
                </c:pt>
                <c:pt idx="21">
                  <c:v>653.489306</c:v>
                </c:pt>
                <c:pt idx="22">
                  <c:v>655.840048</c:v>
                </c:pt>
                <c:pt idx="23">
                  <c:v>657.238119</c:v>
                </c:pt>
                <c:pt idx="24">
                  <c:v>657.745231</c:v>
                </c:pt>
                <c:pt idx="25">
                  <c:v>658.047854</c:v>
                </c:pt>
                <c:pt idx="26">
                  <c:v>658.379873</c:v>
                </c:pt>
                <c:pt idx="27">
                  <c:v>658.558098</c:v>
                </c:pt>
                <c:pt idx="28">
                  <c:v>658.545155</c:v>
                </c:pt>
                <c:pt idx="29">
                  <c:v>658.452739</c:v>
                </c:pt>
                <c:pt idx="30">
                  <c:v>657.372809</c:v>
                </c:pt>
                <c:pt idx="31">
                  <c:v>655.522495</c:v>
                </c:pt>
                <c:pt idx="32">
                  <c:v>654.217842</c:v>
                </c:pt>
                <c:pt idx="33">
                  <c:v>654.078745</c:v>
                </c:pt>
                <c:pt idx="34">
                  <c:v>655.941951</c:v>
                </c:pt>
                <c:pt idx="35">
                  <c:v>657.993652</c:v>
                </c:pt>
                <c:pt idx="36">
                  <c:v>658.842067</c:v>
                </c:pt>
                <c:pt idx="37">
                  <c:v>658.91317</c:v>
                </c:pt>
                <c:pt idx="38">
                  <c:v>661.034141</c:v>
                </c:pt>
                <c:pt idx="39">
                  <c:v>663.813023</c:v>
                </c:pt>
                <c:pt idx="40">
                  <c:v>666.464046</c:v>
                </c:pt>
                <c:pt idx="41">
                  <c:v>668.19138</c:v>
                </c:pt>
                <c:pt idx="42">
                  <c:v>669.297702</c:v>
                </c:pt>
                <c:pt idx="43">
                  <c:v>670.183114</c:v>
                </c:pt>
                <c:pt idx="44">
                  <c:v>670.806352</c:v>
                </c:pt>
                <c:pt idx="45">
                  <c:v>671.062171</c:v>
                </c:pt>
                <c:pt idx="46">
                  <c:v>671.53184</c:v>
                </c:pt>
                <c:pt idx="47">
                  <c:v>671.720369</c:v>
                </c:pt>
                <c:pt idx="48">
                  <c:v>671.695978</c:v>
                </c:pt>
                <c:pt idx="49">
                  <c:v>671.910701</c:v>
                </c:pt>
                <c:pt idx="50">
                  <c:v>672.043987</c:v>
                </c:pt>
                <c:pt idx="51">
                  <c:v>672.304598</c:v>
                </c:pt>
                <c:pt idx="52">
                  <c:v>672.493686</c:v>
                </c:pt>
                <c:pt idx="53">
                  <c:v>672.50686</c:v>
                </c:pt>
                <c:pt idx="54">
                  <c:v>672.853086</c:v>
                </c:pt>
                <c:pt idx="55">
                  <c:v>673.112272</c:v>
                </c:pt>
                <c:pt idx="56">
                  <c:v>673.1198</c:v>
                </c:pt>
                <c:pt idx="57">
                  <c:v>673.260055</c:v>
                </c:pt>
                <c:pt idx="58">
                  <c:v>672.990104</c:v>
                </c:pt>
                <c:pt idx="59">
                  <c:v>672.587077</c:v>
                </c:pt>
                <c:pt idx="60">
                  <c:v>672.012707</c:v>
                </c:pt>
              </c:numCache>
            </c:numRef>
          </c:val>
        </c:ser>
        <c:ser>
          <c:idx val="17"/>
          <c:order val="17"/>
          <c:spPr>
            <a:solidFill>
              <a:srgbClr val="DB843D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'Wallace Creek'!$B$19:$BJ$19</c:f>
              <c:numCache>
                <c:ptCount val="61"/>
                <c:pt idx="0">
                  <c:v>651.537072</c:v>
                </c:pt>
                <c:pt idx="1">
                  <c:v>651.848531</c:v>
                </c:pt>
                <c:pt idx="2">
                  <c:v>652.209984</c:v>
                </c:pt>
                <c:pt idx="3">
                  <c:v>652.516186</c:v>
                </c:pt>
                <c:pt idx="4">
                  <c:v>652.83507</c:v>
                </c:pt>
                <c:pt idx="5">
                  <c:v>653.13003</c:v>
                </c:pt>
                <c:pt idx="6">
                  <c:v>653.382009</c:v>
                </c:pt>
                <c:pt idx="7">
                  <c:v>653.640103</c:v>
                </c:pt>
                <c:pt idx="8">
                  <c:v>653.891096</c:v>
                </c:pt>
                <c:pt idx="9">
                  <c:v>654.244738</c:v>
                </c:pt>
                <c:pt idx="10">
                  <c:v>654.475496</c:v>
                </c:pt>
                <c:pt idx="11">
                  <c:v>654.7118</c:v>
                </c:pt>
                <c:pt idx="12">
                  <c:v>654.90878</c:v>
                </c:pt>
                <c:pt idx="13">
                  <c:v>654.956447</c:v>
                </c:pt>
                <c:pt idx="14">
                  <c:v>654.948314</c:v>
                </c:pt>
                <c:pt idx="15">
                  <c:v>654.462759</c:v>
                </c:pt>
                <c:pt idx="16">
                  <c:v>652.60342</c:v>
                </c:pt>
                <c:pt idx="17">
                  <c:v>650.477189</c:v>
                </c:pt>
                <c:pt idx="18">
                  <c:v>650.548993</c:v>
                </c:pt>
                <c:pt idx="19">
                  <c:v>651.502709</c:v>
                </c:pt>
                <c:pt idx="20">
                  <c:v>652.101555</c:v>
                </c:pt>
                <c:pt idx="21">
                  <c:v>652.836428</c:v>
                </c:pt>
                <c:pt idx="22">
                  <c:v>654.666996</c:v>
                </c:pt>
                <c:pt idx="23">
                  <c:v>656.677583</c:v>
                </c:pt>
                <c:pt idx="24">
                  <c:v>657.99494</c:v>
                </c:pt>
                <c:pt idx="25">
                  <c:v>658.305696</c:v>
                </c:pt>
                <c:pt idx="26">
                  <c:v>658.605794</c:v>
                </c:pt>
                <c:pt idx="27">
                  <c:v>658.76894</c:v>
                </c:pt>
                <c:pt idx="28">
                  <c:v>658.683106</c:v>
                </c:pt>
                <c:pt idx="29">
                  <c:v>657.411965</c:v>
                </c:pt>
                <c:pt idx="30">
                  <c:v>655.367463</c:v>
                </c:pt>
                <c:pt idx="31">
                  <c:v>654.261771</c:v>
                </c:pt>
                <c:pt idx="32">
                  <c:v>654.021643</c:v>
                </c:pt>
                <c:pt idx="33">
                  <c:v>655.447659</c:v>
                </c:pt>
                <c:pt idx="34">
                  <c:v>657.931561</c:v>
                </c:pt>
                <c:pt idx="35">
                  <c:v>660.746097</c:v>
                </c:pt>
                <c:pt idx="36">
                  <c:v>661.925594</c:v>
                </c:pt>
                <c:pt idx="37">
                  <c:v>661.964216</c:v>
                </c:pt>
                <c:pt idx="38">
                  <c:v>661.44294</c:v>
                </c:pt>
                <c:pt idx="39">
                  <c:v>662.27369</c:v>
                </c:pt>
                <c:pt idx="40">
                  <c:v>664.713535</c:v>
                </c:pt>
                <c:pt idx="41">
                  <c:v>667.394037</c:v>
                </c:pt>
                <c:pt idx="42">
                  <c:v>669.455574</c:v>
                </c:pt>
                <c:pt idx="43">
                  <c:v>670.471888</c:v>
                </c:pt>
                <c:pt idx="44">
                  <c:v>670.926581</c:v>
                </c:pt>
                <c:pt idx="45">
                  <c:v>671.275755</c:v>
                </c:pt>
                <c:pt idx="46">
                  <c:v>671.791097</c:v>
                </c:pt>
                <c:pt idx="47">
                  <c:v>672.106896</c:v>
                </c:pt>
                <c:pt idx="48">
                  <c:v>672.249356</c:v>
                </c:pt>
                <c:pt idx="49">
                  <c:v>672.308679</c:v>
                </c:pt>
                <c:pt idx="50">
                  <c:v>672.541268</c:v>
                </c:pt>
                <c:pt idx="51">
                  <c:v>672.916334</c:v>
                </c:pt>
                <c:pt idx="52">
                  <c:v>673.1882880000001</c:v>
                </c:pt>
                <c:pt idx="53">
                  <c:v>673.138064</c:v>
                </c:pt>
                <c:pt idx="54">
                  <c:v>673.431823</c:v>
                </c:pt>
                <c:pt idx="55">
                  <c:v>673.674841</c:v>
                </c:pt>
                <c:pt idx="56">
                  <c:v>673.861908</c:v>
                </c:pt>
                <c:pt idx="57">
                  <c:v>673.926787</c:v>
                </c:pt>
                <c:pt idx="58">
                  <c:v>673.863651</c:v>
                </c:pt>
                <c:pt idx="59">
                  <c:v>673.570742</c:v>
                </c:pt>
                <c:pt idx="60">
                  <c:v>673.17472</c:v>
                </c:pt>
              </c:numCache>
            </c:numRef>
          </c:val>
        </c:ser>
        <c:ser>
          <c:idx val="18"/>
          <c:order val="18"/>
          <c:spPr>
            <a:solidFill>
              <a:srgbClr val="4C7CB6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'Wallace Creek'!$B$20:$BJ$20</c:f>
              <c:numCache>
                <c:ptCount val="61"/>
                <c:pt idx="0">
                  <c:v>651.678498</c:v>
                </c:pt>
                <c:pt idx="1">
                  <c:v>652.069955</c:v>
                </c:pt>
                <c:pt idx="2">
                  <c:v>652.411817</c:v>
                </c:pt>
                <c:pt idx="3">
                  <c:v>652.747491</c:v>
                </c:pt>
                <c:pt idx="4">
                  <c:v>653.048384</c:v>
                </c:pt>
                <c:pt idx="5">
                  <c:v>653.459057</c:v>
                </c:pt>
                <c:pt idx="6">
                  <c:v>653.657374</c:v>
                </c:pt>
                <c:pt idx="7">
                  <c:v>653.995094</c:v>
                </c:pt>
                <c:pt idx="8">
                  <c:v>654.222161</c:v>
                </c:pt>
                <c:pt idx="9">
                  <c:v>654.545266</c:v>
                </c:pt>
                <c:pt idx="10">
                  <c:v>654.830169</c:v>
                </c:pt>
                <c:pt idx="11">
                  <c:v>655.032072</c:v>
                </c:pt>
                <c:pt idx="12">
                  <c:v>655.291457</c:v>
                </c:pt>
                <c:pt idx="13">
                  <c:v>655.509449</c:v>
                </c:pt>
                <c:pt idx="14">
                  <c:v>655.658618</c:v>
                </c:pt>
                <c:pt idx="15">
                  <c:v>655.597567</c:v>
                </c:pt>
                <c:pt idx="16">
                  <c:v>654.153049</c:v>
                </c:pt>
                <c:pt idx="17">
                  <c:v>651.606038</c:v>
                </c:pt>
                <c:pt idx="18">
                  <c:v>650.374192</c:v>
                </c:pt>
                <c:pt idx="19">
                  <c:v>651.152764</c:v>
                </c:pt>
                <c:pt idx="20">
                  <c:v>651.862188</c:v>
                </c:pt>
                <c:pt idx="21">
                  <c:v>652.427245</c:v>
                </c:pt>
                <c:pt idx="22">
                  <c:v>653.513118</c:v>
                </c:pt>
                <c:pt idx="23">
                  <c:v>655.265677</c:v>
                </c:pt>
                <c:pt idx="24">
                  <c:v>657.231141</c:v>
                </c:pt>
                <c:pt idx="25">
                  <c:v>658.359403</c:v>
                </c:pt>
                <c:pt idx="26">
                  <c:v>658.764926</c:v>
                </c:pt>
                <c:pt idx="27">
                  <c:v>658.628459</c:v>
                </c:pt>
                <c:pt idx="28">
                  <c:v>657.321871</c:v>
                </c:pt>
                <c:pt idx="29">
                  <c:v>655.528892</c:v>
                </c:pt>
                <c:pt idx="30">
                  <c:v>654.149496</c:v>
                </c:pt>
                <c:pt idx="31">
                  <c:v>653.660315</c:v>
                </c:pt>
                <c:pt idx="32">
                  <c:v>655.507557</c:v>
                </c:pt>
                <c:pt idx="33">
                  <c:v>657.711161</c:v>
                </c:pt>
                <c:pt idx="34">
                  <c:v>659.201549</c:v>
                </c:pt>
                <c:pt idx="35">
                  <c:v>662.016803</c:v>
                </c:pt>
                <c:pt idx="36">
                  <c:v>663.714105</c:v>
                </c:pt>
                <c:pt idx="37">
                  <c:v>664.654098</c:v>
                </c:pt>
                <c:pt idx="38">
                  <c:v>664.755501</c:v>
                </c:pt>
                <c:pt idx="39">
                  <c:v>664.540305</c:v>
                </c:pt>
                <c:pt idx="40">
                  <c:v>664.754716</c:v>
                </c:pt>
                <c:pt idx="41">
                  <c:v>666.256717</c:v>
                </c:pt>
                <c:pt idx="42">
                  <c:v>669.109392</c:v>
                </c:pt>
                <c:pt idx="43">
                  <c:v>670.648426</c:v>
                </c:pt>
                <c:pt idx="44">
                  <c:v>671.279404</c:v>
                </c:pt>
                <c:pt idx="45">
                  <c:v>671.5392</c:v>
                </c:pt>
                <c:pt idx="46">
                  <c:v>671.90371</c:v>
                </c:pt>
                <c:pt idx="47">
                  <c:v>672.275834</c:v>
                </c:pt>
                <c:pt idx="48">
                  <c:v>672.534895</c:v>
                </c:pt>
                <c:pt idx="49">
                  <c:v>672.714689</c:v>
                </c:pt>
                <c:pt idx="50">
                  <c:v>672.852528</c:v>
                </c:pt>
                <c:pt idx="51">
                  <c:v>673.302226</c:v>
                </c:pt>
                <c:pt idx="52">
                  <c:v>673.533494</c:v>
                </c:pt>
                <c:pt idx="53">
                  <c:v>673.598896</c:v>
                </c:pt>
                <c:pt idx="54">
                  <c:v>673.841845</c:v>
                </c:pt>
                <c:pt idx="55">
                  <c:v>674.083276</c:v>
                </c:pt>
                <c:pt idx="56">
                  <c:v>674.386643</c:v>
                </c:pt>
                <c:pt idx="57">
                  <c:v>674.400252</c:v>
                </c:pt>
                <c:pt idx="58">
                  <c:v>674.291233</c:v>
                </c:pt>
                <c:pt idx="59">
                  <c:v>674.216908</c:v>
                </c:pt>
                <c:pt idx="60">
                  <c:v>673.97957</c:v>
                </c:pt>
              </c:numCache>
            </c:numRef>
          </c:val>
        </c:ser>
        <c:ser>
          <c:idx val="19"/>
          <c:order val="19"/>
          <c:spPr>
            <a:solidFill>
              <a:srgbClr val="B94D4A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'Wallace Creek'!$B$21:$BJ$21</c:f>
              <c:numCache>
                <c:ptCount val="61"/>
                <c:pt idx="0">
                  <c:v>651.942049</c:v>
                </c:pt>
                <c:pt idx="1">
                  <c:v>652.291885</c:v>
                </c:pt>
                <c:pt idx="2">
                  <c:v>652.6313</c:v>
                </c:pt>
                <c:pt idx="3">
                  <c:v>652.914423</c:v>
                </c:pt>
                <c:pt idx="4">
                  <c:v>653.272469</c:v>
                </c:pt>
                <c:pt idx="5">
                  <c:v>653.663414</c:v>
                </c:pt>
                <c:pt idx="6">
                  <c:v>653.945299</c:v>
                </c:pt>
                <c:pt idx="7">
                  <c:v>654.259301</c:v>
                </c:pt>
                <c:pt idx="8">
                  <c:v>654.517975</c:v>
                </c:pt>
                <c:pt idx="9">
                  <c:v>654.802929</c:v>
                </c:pt>
                <c:pt idx="10">
                  <c:v>655.105837</c:v>
                </c:pt>
                <c:pt idx="11">
                  <c:v>655.377118</c:v>
                </c:pt>
                <c:pt idx="12">
                  <c:v>655.656704</c:v>
                </c:pt>
                <c:pt idx="13">
                  <c:v>655.95167</c:v>
                </c:pt>
                <c:pt idx="14">
                  <c:v>656.126607</c:v>
                </c:pt>
                <c:pt idx="15">
                  <c:v>656.22365</c:v>
                </c:pt>
                <c:pt idx="16">
                  <c:v>655.691982</c:v>
                </c:pt>
                <c:pt idx="17">
                  <c:v>653.270508</c:v>
                </c:pt>
                <c:pt idx="18">
                  <c:v>651.059881</c:v>
                </c:pt>
                <c:pt idx="19">
                  <c:v>650.761812</c:v>
                </c:pt>
                <c:pt idx="20">
                  <c:v>651.680523</c:v>
                </c:pt>
                <c:pt idx="21">
                  <c:v>652.3044</c:v>
                </c:pt>
                <c:pt idx="22">
                  <c:v>652.740873</c:v>
                </c:pt>
                <c:pt idx="23">
                  <c:v>653.733762</c:v>
                </c:pt>
                <c:pt idx="24">
                  <c:v>655.332915</c:v>
                </c:pt>
                <c:pt idx="25">
                  <c:v>656.811709</c:v>
                </c:pt>
                <c:pt idx="26">
                  <c:v>657.245683</c:v>
                </c:pt>
                <c:pt idx="27">
                  <c:v>656.732947</c:v>
                </c:pt>
                <c:pt idx="28">
                  <c:v>654.827522</c:v>
                </c:pt>
                <c:pt idx="29">
                  <c:v>653.497947</c:v>
                </c:pt>
                <c:pt idx="30">
                  <c:v>653.421361</c:v>
                </c:pt>
                <c:pt idx="31">
                  <c:v>654.865222</c:v>
                </c:pt>
                <c:pt idx="32">
                  <c:v>656.546341</c:v>
                </c:pt>
                <c:pt idx="33">
                  <c:v>659.472914</c:v>
                </c:pt>
                <c:pt idx="34">
                  <c:v>661.228325</c:v>
                </c:pt>
                <c:pt idx="35">
                  <c:v>662.474387</c:v>
                </c:pt>
                <c:pt idx="36">
                  <c:v>664.176036</c:v>
                </c:pt>
                <c:pt idx="37">
                  <c:v>665.583813</c:v>
                </c:pt>
                <c:pt idx="38">
                  <c:v>666.540644</c:v>
                </c:pt>
                <c:pt idx="39">
                  <c:v>667.213136</c:v>
                </c:pt>
                <c:pt idx="40">
                  <c:v>667.268288</c:v>
                </c:pt>
                <c:pt idx="41">
                  <c:v>666.750267</c:v>
                </c:pt>
                <c:pt idx="42">
                  <c:v>668.441462</c:v>
                </c:pt>
                <c:pt idx="43">
                  <c:v>670.399969</c:v>
                </c:pt>
                <c:pt idx="44">
                  <c:v>671.304012</c:v>
                </c:pt>
                <c:pt idx="45">
                  <c:v>671.671509</c:v>
                </c:pt>
                <c:pt idx="46">
                  <c:v>672.069137</c:v>
                </c:pt>
                <c:pt idx="47">
                  <c:v>672.44585</c:v>
                </c:pt>
                <c:pt idx="48">
                  <c:v>672.824356</c:v>
                </c:pt>
                <c:pt idx="49">
                  <c:v>672.997412</c:v>
                </c:pt>
                <c:pt idx="50">
                  <c:v>673.067573</c:v>
                </c:pt>
                <c:pt idx="51">
                  <c:v>673.420749</c:v>
                </c:pt>
                <c:pt idx="52">
                  <c:v>673.789085</c:v>
                </c:pt>
                <c:pt idx="53">
                  <c:v>673.855491</c:v>
                </c:pt>
                <c:pt idx="54">
                  <c:v>674.167561</c:v>
                </c:pt>
                <c:pt idx="55">
                  <c:v>674.441633</c:v>
                </c:pt>
                <c:pt idx="56">
                  <c:v>674.743546</c:v>
                </c:pt>
                <c:pt idx="57">
                  <c:v>674.779872</c:v>
                </c:pt>
                <c:pt idx="58">
                  <c:v>674.730756</c:v>
                </c:pt>
                <c:pt idx="59">
                  <c:v>674.87723</c:v>
                </c:pt>
                <c:pt idx="60">
                  <c:v>674.672529</c:v>
                </c:pt>
              </c:numCache>
            </c:numRef>
          </c:val>
        </c:ser>
        <c:ser>
          <c:idx val="20"/>
          <c:order val="20"/>
          <c:spPr>
            <a:solidFill>
              <a:srgbClr val="95B455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'Wallace Creek'!$B$22:$BJ$22</c:f>
              <c:numCache>
                <c:ptCount val="61"/>
                <c:pt idx="0">
                  <c:v>652.137827</c:v>
                </c:pt>
                <c:pt idx="1">
                  <c:v>652.517117</c:v>
                </c:pt>
                <c:pt idx="2">
                  <c:v>652.770216</c:v>
                </c:pt>
                <c:pt idx="3">
                  <c:v>653.118882</c:v>
                </c:pt>
                <c:pt idx="4">
                  <c:v>653.477747</c:v>
                </c:pt>
                <c:pt idx="5">
                  <c:v>653.911843</c:v>
                </c:pt>
                <c:pt idx="6">
                  <c:v>654.19788</c:v>
                </c:pt>
                <c:pt idx="7">
                  <c:v>654.519192</c:v>
                </c:pt>
                <c:pt idx="8">
                  <c:v>654.790095</c:v>
                </c:pt>
                <c:pt idx="9">
                  <c:v>655.153377</c:v>
                </c:pt>
                <c:pt idx="10">
                  <c:v>655.410155</c:v>
                </c:pt>
                <c:pt idx="11">
                  <c:v>655.737574</c:v>
                </c:pt>
                <c:pt idx="12">
                  <c:v>655.967338</c:v>
                </c:pt>
                <c:pt idx="13">
                  <c:v>656.286179</c:v>
                </c:pt>
                <c:pt idx="14">
                  <c:v>656.517464</c:v>
                </c:pt>
                <c:pt idx="15">
                  <c:v>656.671663</c:v>
                </c:pt>
                <c:pt idx="16">
                  <c:v>656.691955</c:v>
                </c:pt>
                <c:pt idx="17">
                  <c:v>655.062686</c:v>
                </c:pt>
                <c:pt idx="18">
                  <c:v>652.788439</c:v>
                </c:pt>
                <c:pt idx="19">
                  <c:v>650.70284</c:v>
                </c:pt>
                <c:pt idx="20">
                  <c:v>651.510178</c:v>
                </c:pt>
                <c:pt idx="21">
                  <c:v>652.143852</c:v>
                </c:pt>
                <c:pt idx="22">
                  <c:v>652.619248</c:v>
                </c:pt>
                <c:pt idx="23">
                  <c:v>652.92666</c:v>
                </c:pt>
                <c:pt idx="24">
                  <c:v>653.7304</c:v>
                </c:pt>
                <c:pt idx="25">
                  <c:v>654.632922</c:v>
                </c:pt>
                <c:pt idx="26">
                  <c:v>654.954223</c:v>
                </c:pt>
                <c:pt idx="27">
                  <c:v>654.35114</c:v>
                </c:pt>
                <c:pt idx="28">
                  <c:v>653.16888</c:v>
                </c:pt>
                <c:pt idx="29">
                  <c:v>653.348489</c:v>
                </c:pt>
                <c:pt idx="30">
                  <c:v>655.355807</c:v>
                </c:pt>
                <c:pt idx="31">
                  <c:v>657.36986</c:v>
                </c:pt>
                <c:pt idx="32">
                  <c:v>658.016632</c:v>
                </c:pt>
                <c:pt idx="33">
                  <c:v>659.253967</c:v>
                </c:pt>
                <c:pt idx="34">
                  <c:v>662.323728</c:v>
                </c:pt>
                <c:pt idx="35">
                  <c:v>663.598282</c:v>
                </c:pt>
                <c:pt idx="36">
                  <c:v>664.549931</c:v>
                </c:pt>
                <c:pt idx="37">
                  <c:v>665.868176</c:v>
                </c:pt>
                <c:pt idx="38">
                  <c:v>667.071389</c:v>
                </c:pt>
                <c:pt idx="39">
                  <c:v>668.001887</c:v>
                </c:pt>
                <c:pt idx="40">
                  <c:v>668.602767</c:v>
                </c:pt>
                <c:pt idx="41">
                  <c:v>668.76</c:v>
                </c:pt>
                <c:pt idx="42">
                  <c:v>669.202098</c:v>
                </c:pt>
                <c:pt idx="43">
                  <c:v>670.214394</c:v>
                </c:pt>
                <c:pt idx="44">
                  <c:v>671.200181</c:v>
                </c:pt>
                <c:pt idx="45">
                  <c:v>671.83717</c:v>
                </c:pt>
                <c:pt idx="46">
                  <c:v>672.147232</c:v>
                </c:pt>
                <c:pt idx="47">
                  <c:v>672.429094</c:v>
                </c:pt>
                <c:pt idx="48">
                  <c:v>672.908963</c:v>
                </c:pt>
                <c:pt idx="49">
                  <c:v>673.246358</c:v>
                </c:pt>
                <c:pt idx="50">
                  <c:v>673.299146</c:v>
                </c:pt>
                <c:pt idx="51">
                  <c:v>673.522935</c:v>
                </c:pt>
                <c:pt idx="52">
                  <c:v>673.887052</c:v>
                </c:pt>
                <c:pt idx="53">
                  <c:v>674.07444</c:v>
                </c:pt>
                <c:pt idx="54">
                  <c:v>674.48096</c:v>
                </c:pt>
                <c:pt idx="55">
                  <c:v>674.762242</c:v>
                </c:pt>
                <c:pt idx="56">
                  <c:v>674.953682</c:v>
                </c:pt>
                <c:pt idx="57">
                  <c:v>675.090414</c:v>
                </c:pt>
                <c:pt idx="58">
                  <c:v>675.142567</c:v>
                </c:pt>
                <c:pt idx="59">
                  <c:v>675.303436</c:v>
                </c:pt>
                <c:pt idx="60">
                  <c:v>675.463487</c:v>
                </c:pt>
              </c:numCache>
            </c:numRef>
          </c:val>
        </c:ser>
        <c:ser>
          <c:idx val="21"/>
          <c:order val="21"/>
          <c:spPr>
            <a:solidFill>
              <a:srgbClr val="7B609C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'Wallace Creek'!$B$23:$BJ$23</c:f>
              <c:numCache>
                <c:ptCount val="61"/>
                <c:pt idx="0">
                  <c:v>652.279722</c:v>
                </c:pt>
                <c:pt idx="1">
                  <c:v>652.751114</c:v>
                </c:pt>
                <c:pt idx="2">
                  <c:v>653.179235</c:v>
                </c:pt>
                <c:pt idx="3">
                  <c:v>653.627973</c:v>
                </c:pt>
                <c:pt idx="4">
                  <c:v>653.949278</c:v>
                </c:pt>
                <c:pt idx="5">
                  <c:v>654.306277</c:v>
                </c:pt>
                <c:pt idx="6">
                  <c:v>654.689887</c:v>
                </c:pt>
                <c:pt idx="7">
                  <c:v>655.011696</c:v>
                </c:pt>
                <c:pt idx="8">
                  <c:v>655.338125</c:v>
                </c:pt>
                <c:pt idx="9">
                  <c:v>655.632958</c:v>
                </c:pt>
                <c:pt idx="10">
                  <c:v>656.020459</c:v>
                </c:pt>
                <c:pt idx="11">
                  <c:v>656.28013</c:v>
                </c:pt>
                <c:pt idx="12">
                  <c:v>656.619084</c:v>
                </c:pt>
                <c:pt idx="13">
                  <c:v>656.859776</c:v>
                </c:pt>
                <c:pt idx="14">
                  <c:v>657.144293</c:v>
                </c:pt>
                <c:pt idx="15">
                  <c:v>657.415726</c:v>
                </c:pt>
                <c:pt idx="16">
                  <c:v>657.570003</c:v>
                </c:pt>
                <c:pt idx="17">
                  <c:v>657.671295</c:v>
                </c:pt>
                <c:pt idx="18">
                  <c:v>656.609043</c:v>
                </c:pt>
                <c:pt idx="19">
                  <c:v>653.946453</c:v>
                </c:pt>
                <c:pt idx="20">
                  <c:v>651.325128</c:v>
                </c:pt>
                <c:pt idx="21">
                  <c:v>651.92634</c:v>
                </c:pt>
                <c:pt idx="22">
                  <c:v>652.189768</c:v>
                </c:pt>
                <c:pt idx="23">
                  <c:v>652.7512</c:v>
                </c:pt>
                <c:pt idx="24">
                  <c:v>653.029375</c:v>
                </c:pt>
                <c:pt idx="25">
                  <c:v>653.021622</c:v>
                </c:pt>
                <c:pt idx="26">
                  <c:v>653.181599</c:v>
                </c:pt>
                <c:pt idx="27">
                  <c:v>653.150134</c:v>
                </c:pt>
                <c:pt idx="28">
                  <c:v>654.982051</c:v>
                </c:pt>
                <c:pt idx="29">
                  <c:v>657.495004</c:v>
                </c:pt>
                <c:pt idx="30">
                  <c:v>660.424262</c:v>
                </c:pt>
                <c:pt idx="31">
                  <c:v>662.666358</c:v>
                </c:pt>
                <c:pt idx="32">
                  <c:v>663.200361</c:v>
                </c:pt>
                <c:pt idx="33">
                  <c:v>662.058238</c:v>
                </c:pt>
                <c:pt idx="34">
                  <c:v>661.76978</c:v>
                </c:pt>
                <c:pt idx="35">
                  <c:v>664.694618</c:v>
                </c:pt>
                <c:pt idx="36">
                  <c:v>666.196839</c:v>
                </c:pt>
                <c:pt idx="37">
                  <c:v>667.105154</c:v>
                </c:pt>
                <c:pt idx="38">
                  <c:v>668.029397</c:v>
                </c:pt>
                <c:pt idx="39">
                  <c:v>668.815678</c:v>
                </c:pt>
                <c:pt idx="40">
                  <c:v>669.670068</c:v>
                </c:pt>
                <c:pt idx="41">
                  <c:v>670.222466</c:v>
                </c:pt>
                <c:pt idx="42">
                  <c:v>670.808239</c:v>
                </c:pt>
                <c:pt idx="43">
                  <c:v>671.276079</c:v>
                </c:pt>
                <c:pt idx="44">
                  <c:v>671.671698</c:v>
                </c:pt>
                <c:pt idx="45">
                  <c:v>671.951733</c:v>
                </c:pt>
                <c:pt idx="46">
                  <c:v>672.405279</c:v>
                </c:pt>
                <c:pt idx="47">
                  <c:v>672.61396</c:v>
                </c:pt>
                <c:pt idx="48">
                  <c:v>672.825862</c:v>
                </c:pt>
                <c:pt idx="49">
                  <c:v>673.286737</c:v>
                </c:pt>
                <c:pt idx="50">
                  <c:v>673.567309</c:v>
                </c:pt>
                <c:pt idx="51">
                  <c:v>673.832432</c:v>
                </c:pt>
                <c:pt idx="52">
                  <c:v>674.04511</c:v>
                </c:pt>
                <c:pt idx="53">
                  <c:v>674.184478</c:v>
                </c:pt>
                <c:pt idx="54">
                  <c:v>674.643806</c:v>
                </c:pt>
                <c:pt idx="55">
                  <c:v>675.061401</c:v>
                </c:pt>
                <c:pt idx="56">
                  <c:v>675.363344</c:v>
                </c:pt>
                <c:pt idx="57">
                  <c:v>675.654055</c:v>
                </c:pt>
                <c:pt idx="58">
                  <c:v>675.751931</c:v>
                </c:pt>
                <c:pt idx="59">
                  <c:v>675.906473</c:v>
                </c:pt>
                <c:pt idx="60">
                  <c:v>676.201239</c:v>
                </c:pt>
              </c:numCache>
            </c:numRef>
          </c:val>
        </c:ser>
        <c:ser>
          <c:idx val="22"/>
          <c:order val="22"/>
          <c:spPr>
            <a:solidFill>
              <a:srgbClr val="48A6BF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'Wallace Creek'!$B$24:$BJ$24</c:f>
              <c:numCache>
                <c:ptCount val="61"/>
                <c:pt idx="0">
                  <c:v>652.281197</c:v>
                </c:pt>
                <c:pt idx="1">
                  <c:v>652.67186</c:v>
                </c:pt>
                <c:pt idx="2">
                  <c:v>653.035914</c:v>
                </c:pt>
                <c:pt idx="3">
                  <c:v>653.390001</c:v>
                </c:pt>
                <c:pt idx="4">
                  <c:v>653.699734</c:v>
                </c:pt>
                <c:pt idx="5">
                  <c:v>654.123044</c:v>
                </c:pt>
                <c:pt idx="6">
                  <c:v>654.454064</c:v>
                </c:pt>
                <c:pt idx="7">
                  <c:v>654.810091</c:v>
                </c:pt>
                <c:pt idx="8">
                  <c:v>655.065656</c:v>
                </c:pt>
                <c:pt idx="9">
                  <c:v>655.394812</c:v>
                </c:pt>
                <c:pt idx="10">
                  <c:v>655.719521</c:v>
                </c:pt>
                <c:pt idx="11">
                  <c:v>656.02212</c:v>
                </c:pt>
                <c:pt idx="12">
                  <c:v>656.284838</c:v>
                </c:pt>
                <c:pt idx="13">
                  <c:v>656.573445</c:v>
                </c:pt>
                <c:pt idx="14">
                  <c:v>656.850742</c:v>
                </c:pt>
                <c:pt idx="15">
                  <c:v>657.066707</c:v>
                </c:pt>
                <c:pt idx="16">
                  <c:v>657.239141</c:v>
                </c:pt>
                <c:pt idx="17">
                  <c:v>656.820484</c:v>
                </c:pt>
                <c:pt idx="18">
                  <c:v>654.483076</c:v>
                </c:pt>
                <c:pt idx="19">
                  <c:v>651.919904</c:v>
                </c:pt>
                <c:pt idx="20">
                  <c:v>651.636456</c:v>
                </c:pt>
                <c:pt idx="21">
                  <c:v>651.858682</c:v>
                </c:pt>
                <c:pt idx="22">
                  <c:v>652.608715</c:v>
                </c:pt>
                <c:pt idx="23">
                  <c:v>652.891126</c:v>
                </c:pt>
                <c:pt idx="24">
                  <c:v>653.169603</c:v>
                </c:pt>
                <c:pt idx="25">
                  <c:v>653.393569</c:v>
                </c:pt>
                <c:pt idx="26">
                  <c:v>653.462839</c:v>
                </c:pt>
                <c:pt idx="27">
                  <c:v>653.149734</c:v>
                </c:pt>
                <c:pt idx="28">
                  <c:v>653.174349</c:v>
                </c:pt>
                <c:pt idx="29">
                  <c:v>655.193459</c:v>
                </c:pt>
                <c:pt idx="30">
                  <c:v>657.840134</c:v>
                </c:pt>
                <c:pt idx="31">
                  <c:v>660.285972</c:v>
                </c:pt>
                <c:pt idx="32">
                  <c:v>660.604475</c:v>
                </c:pt>
                <c:pt idx="33">
                  <c:v>659.943254</c:v>
                </c:pt>
                <c:pt idx="34">
                  <c:v>662.182714</c:v>
                </c:pt>
                <c:pt idx="35">
                  <c:v>664.457829</c:v>
                </c:pt>
                <c:pt idx="36">
                  <c:v>665.556026</c:v>
                </c:pt>
                <c:pt idx="37">
                  <c:v>666.438188</c:v>
                </c:pt>
                <c:pt idx="38">
                  <c:v>667.407146</c:v>
                </c:pt>
                <c:pt idx="39">
                  <c:v>668.423223</c:v>
                </c:pt>
                <c:pt idx="40">
                  <c:v>669.230537</c:v>
                </c:pt>
                <c:pt idx="41">
                  <c:v>669.78488</c:v>
                </c:pt>
                <c:pt idx="42">
                  <c:v>670.506923</c:v>
                </c:pt>
                <c:pt idx="43">
                  <c:v>670.880852</c:v>
                </c:pt>
                <c:pt idx="44">
                  <c:v>671.20982</c:v>
                </c:pt>
                <c:pt idx="45">
                  <c:v>671.758755</c:v>
                </c:pt>
                <c:pt idx="46">
                  <c:v>672.210889</c:v>
                </c:pt>
                <c:pt idx="47">
                  <c:v>672.502744</c:v>
                </c:pt>
                <c:pt idx="48">
                  <c:v>672.882312</c:v>
                </c:pt>
                <c:pt idx="49">
                  <c:v>673.327321</c:v>
                </c:pt>
                <c:pt idx="50">
                  <c:v>673.501994</c:v>
                </c:pt>
                <c:pt idx="51">
                  <c:v>673.676346</c:v>
                </c:pt>
                <c:pt idx="52">
                  <c:v>673.893652</c:v>
                </c:pt>
                <c:pt idx="53">
                  <c:v>674.19949</c:v>
                </c:pt>
                <c:pt idx="54">
                  <c:v>674.683928</c:v>
                </c:pt>
                <c:pt idx="55">
                  <c:v>675.015535</c:v>
                </c:pt>
                <c:pt idx="56">
                  <c:v>675.258312</c:v>
                </c:pt>
                <c:pt idx="57">
                  <c:v>675.383727</c:v>
                </c:pt>
                <c:pt idx="58">
                  <c:v>675.406074</c:v>
                </c:pt>
                <c:pt idx="59">
                  <c:v>675.605215</c:v>
                </c:pt>
                <c:pt idx="60">
                  <c:v>675.952193</c:v>
                </c:pt>
              </c:numCache>
            </c:numRef>
          </c:val>
        </c:ser>
        <c:ser>
          <c:idx val="23"/>
          <c:order val="23"/>
          <c:spPr>
            <a:solidFill>
              <a:srgbClr val="EE9043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'Wallace Creek'!$B$25:$BJ$25</c:f>
              <c:numCache>
                <c:ptCount val="61"/>
                <c:pt idx="0">
                  <c:v>652.438131</c:v>
                </c:pt>
                <c:pt idx="1">
                  <c:v>652.868515</c:v>
                </c:pt>
                <c:pt idx="2">
                  <c:v>653.265068</c:v>
                </c:pt>
                <c:pt idx="3">
                  <c:v>653.798663</c:v>
                </c:pt>
                <c:pt idx="4">
                  <c:v>654.118614</c:v>
                </c:pt>
                <c:pt idx="5">
                  <c:v>654.539492</c:v>
                </c:pt>
                <c:pt idx="6">
                  <c:v>654.834991</c:v>
                </c:pt>
                <c:pt idx="7">
                  <c:v>655.230713</c:v>
                </c:pt>
                <c:pt idx="8">
                  <c:v>655.550927</c:v>
                </c:pt>
                <c:pt idx="9">
                  <c:v>655.843183</c:v>
                </c:pt>
                <c:pt idx="10">
                  <c:v>656.190241</c:v>
                </c:pt>
                <c:pt idx="11">
                  <c:v>656.567785</c:v>
                </c:pt>
                <c:pt idx="12">
                  <c:v>656.824524</c:v>
                </c:pt>
                <c:pt idx="13">
                  <c:v>657.096439</c:v>
                </c:pt>
                <c:pt idx="14">
                  <c:v>657.396912</c:v>
                </c:pt>
                <c:pt idx="15">
                  <c:v>657.677817</c:v>
                </c:pt>
                <c:pt idx="16">
                  <c:v>657.881506</c:v>
                </c:pt>
                <c:pt idx="17">
                  <c:v>658.01331</c:v>
                </c:pt>
                <c:pt idx="18">
                  <c:v>657.934429</c:v>
                </c:pt>
                <c:pt idx="19">
                  <c:v>656.171984</c:v>
                </c:pt>
                <c:pt idx="20">
                  <c:v>652.965186</c:v>
                </c:pt>
                <c:pt idx="21">
                  <c:v>651.476773</c:v>
                </c:pt>
                <c:pt idx="22">
                  <c:v>652.216162</c:v>
                </c:pt>
                <c:pt idx="23">
                  <c:v>652.674048</c:v>
                </c:pt>
                <c:pt idx="24">
                  <c:v>652.871077</c:v>
                </c:pt>
                <c:pt idx="25">
                  <c:v>652.352353</c:v>
                </c:pt>
                <c:pt idx="26">
                  <c:v>652.75044</c:v>
                </c:pt>
                <c:pt idx="27">
                  <c:v>654.701556</c:v>
                </c:pt>
                <c:pt idx="28">
                  <c:v>657.52021</c:v>
                </c:pt>
                <c:pt idx="29">
                  <c:v>660.321604</c:v>
                </c:pt>
                <c:pt idx="30">
                  <c:v>662.58577</c:v>
                </c:pt>
                <c:pt idx="31">
                  <c:v>663.962607</c:v>
                </c:pt>
                <c:pt idx="32">
                  <c:v>664.690069</c:v>
                </c:pt>
                <c:pt idx="33">
                  <c:v>664.468118</c:v>
                </c:pt>
                <c:pt idx="34">
                  <c:v>663.247726</c:v>
                </c:pt>
                <c:pt idx="35">
                  <c:v>664.320622</c:v>
                </c:pt>
                <c:pt idx="36">
                  <c:v>665.895285</c:v>
                </c:pt>
                <c:pt idx="37">
                  <c:v>667.126775</c:v>
                </c:pt>
                <c:pt idx="38">
                  <c:v>668.198842</c:v>
                </c:pt>
                <c:pt idx="39">
                  <c:v>669.123694</c:v>
                </c:pt>
                <c:pt idx="40">
                  <c:v>670.01174</c:v>
                </c:pt>
                <c:pt idx="41">
                  <c:v>670.516467</c:v>
                </c:pt>
                <c:pt idx="42">
                  <c:v>671.013997</c:v>
                </c:pt>
                <c:pt idx="43">
                  <c:v>671.543219</c:v>
                </c:pt>
                <c:pt idx="44">
                  <c:v>672.021287</c:v>
                </c:pt>
                <c:pt idx="45">
                  <c:v>672.215896</c:v>
                </c:pt>
                <c:pt idx="46">
                  <c:v>672.455153</c:v>
                </c:pt>
                <c:pt idx="47">
                  <c:v>672.895731</c:v>
                </c:pt>
                <c:pt idx="48">
                  <c:v>673.002951</c:v>
                </c:pt>
                <c:pt idx="49">
                  <c:v>673.235182</c:v>
                </c:pt>
                <c:pt idx="50">
                  <c:v>673.596486</c:v>
                </c:pt>
                <c:pt idx="51">
                  <c:v>673.982731</c:v>
                </c:pt>
                <c:pt idx="52">
                  <c:v>674.231585</c:v>
                </c:pt>
                <c:pt idx="53">
                  <c:v>674.470302</c:v>
                </c:pt>
                <c:pt idx="54">
                  <c:v>674.693428</c:v>
                </c:pt>
                <c:pt idx="55">
                  <c:v>675.117644</c:v>
                </c:pt>
                <c:pt idx="56">
                  <c:v>675.502741</c:v>
                </c:pt>
                <c:pt idx="57">
                  <c:v>675.858812</c:v>
                </c:pt>
                <c:pt idx="58">
                  <c:v>675.980787</c:v>
                </c:pt>
                <c:pt idx="59">
                  <c:v>676.091765</c:v>
                </c:pt>
                <c:pt idx="60">
                  <c:v>676.416811</c:v>
                </c:pt>
              </c:numCache>
            </c:numRef>
          </c:val>
        </c:ser>
        <c:ser>
          <c:idx val="24"/>
          <c:order val="24"/>
          <c:spPr>
            <a:solidFill>
              <a:srgbClr val="6A8FC3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'Wallace Creek'!$B$26:$BJ$26</c:f>
              <c:numCache>
                <c:ptCount val="61"/>
                <c:pt idx="0">
                  <c:v>652.587893</c:v>
                </c:pt>
                <c:pt idx="1">
                  <c:v>653.008177</c:v>
                </c:pt>
                <c:pt idx="2">
                  <c:v>653.393615</c:v>
                </c:pt>
                <c:pt idx="3">
                  <c:v>653.899327</c:v>
                </c:pt>
                <c:pt idx="4">
                  <c:v>654.317597</c:v>
                </c:pt>
                <c:pt idx="5">
                  <c:v>654.68912</c:v>
                </c:pt>
                <c:pt idx="6">
                  <c:v>655.006725</c:v>
                </c:pt>
                <c:pt idx="7">
                  <c:v>655.388317</c:v>
                </c:pt>
                <c:pt idx="8">
                  <c:v>655.759624</c:v>
                </c:pt>
                <c:pt idx="9">
                  <c:v>656.088854</c:v>
                </c:pt>
                <c:pt idx="10">
                  <c:v>656.460908</c:v>
                </c:pt>
                <c:pt idx="11">
                  <c:v>656.759761</c:v>
                </c:pt>
                <c:pt idx="12">
                  <c:v>657.067143</c:v>
                </c:pt>
                <c:pt idx="13">
                  <c:v>657.329311</c:v>
                </c:pt>
                <c:pt idx="14">
                  <c:v>657.638232</c:v>
                </c:pt>
                <c:pt idx="15">
                  <c:v>657.855826</c:v>
                </c:pt>
                <c:pt idx="16">
                  <c:v>658.106296</c:v>
                </c:pt>
                <c:pt idx="17">
                  <c:v>658.253838</c:v>
                </c:pt>
                <c:pt idx="18">
                  <c:v>658.383597</c:v>
                </c:pt>
                <c:pt idx="19">
                  <c:v>658.249962</c:v>
                </c:pt>
                <c:pt idx="20">
                  <c:v>656.207319</c:v>
                </c:pt>
                <c:pt idx="21">
                  <c:v>653.320785</c:v>
                </c:pt>
                <c:pt idx="22">
                  <c:v>652.038231</c:v>
                </c:pt>
                <c:pt idx="23">
                  <c:v>652.016358</c:v>
                </c:pt>
                <c:pt idx="24">
                  <c:v>652.256683</c:v>
                </c:pt>
                <c:pt idx="25">
                  <c:v>653.085115</c:v>
                </c:pt>
                <c:pt idx="26">
                  <c:v>654.891169</c:v>
                </c:pt>
                <c:pt idx="27">
                  <c:v>657.15128</c:v>
                </c:pt>
                <c:pt idx="28">
                  <c:v>659.488629</c:v>
                </c:pt>
                <c:pt idx="29">
                  <c:v>662.027232</c:v>
                </c:pt>
                <c:pt idx="30">
                  <c:v>663.592373</c:v>
                </c:pt>
                <c:pt idx="31">
                  <c:v>665.048368</c:v>
                </c:pt>
                <c:pt idx="32">
                  <c:v>665.909284</c:v>
                </c:pt>
                <c:pt idx="33">
                  <c:v>666.020653</c:v>
                </c:pt>
                <c:pt idx="34">
                  <c:v>665.467357</c:v>
                </c:pt>
                <c:pt idx="35">
                  <c:v>664.616621</c:v>
                </c:pt>
                <c:pt idx="36">
                  <c:v>665.945116</c:v>
                </c:pt>
                <c:pt idx="37">
                  <c:v>667.16753</c:v>
                </c:pt>
                <c:pt idx="38">
                  <c:v>668.243589</c:v>
                </c:pt>
                <c:pt idx="39">
                  <c:v>669.368846</c:v>
                </c:pt>
                <c:pt idx="40">
                  <c:v>670.086859</c:v>
                </c:pt>
                <c:pt idx="41">
                  <c:v>670.71614</c:v>
                </c:pt>
                <c:pt idx="42">
                  <c:v>671.152302</c:v>
                </c:pt>
                <c:pt idx="43">
                  <c:v>671.615512</c:v>
                </c:pt>
                <c:pt idx="44">
                  <c:v>672.199898</c:v>
                </c:pt>
                <c:pt idx="45">
                  <c:v>672.451003</c:v>
                </c:pt>
                <c:pt idx="46">
                  <c:v>672.541549</c:v>
                </c:pt>
                <c:pt idx="47">
                  <c:v>672.99031</c:v>
                </c:pt>
                <c:pt idx="48">
                  <c:v>673.312865</c:v>
                </c:pt>
                <c:pt idx="49">
                  <c:v>673.420201</c:v>
                </c:pt>
                <c:pt idx="50">
                  <c:v>673.65012</c:v>
                </c:pt>
                <c:pt idx="51">
                  <c:v>673.984582</c:v>
                </c:pt>
                <c:pt idx="52">
                  <c:v>674.455665</c:v>
                </c:pt>
                <c:pt idx="53">
                  <c:v>674.773559</c:v>
                </c:pt>
                <c:pt idx="54">
                  <c:v>675.007817</c:v>
                </c:pt>
                <c:pt idx="55">
                  <c:v>675.168309</c:v>
                </c:pt>
                <c:pt idx="56">
                  <c:v>675.523044</c:v>
                </c:pt>
                <c:pt idx="57">
                  <c:v>675.966067</c:v>
                </c:pt>
                <c:pt idx="58">
                  <c:v>676.209976</c:v>
                </c:pt>
                <c:pt idx="59">
                  <c:v>676.384682</c:v>
                </c:pt>
                <c:pt idx="60">
                  <c:v>676.60625</c:v>
                </c:pt>
              </c:numCache>
            </c:numRef>
          </c:val>
        </c:ser>
        <c:ser>
          <c:idx val="25"/>
          <c:order val="25"/>
          <c:spPr>
            <a:solidFill>
              <a:srgbClr val="C56A68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'Wallace Creek'!$B$27:$BJ$27</c:f>
              <c:numCache>
                <c:ptCount val="61"/>
                <c:pt idx="0">
                  <c:v>652.767919</c:v>
                </c:pt>
                <c:pt idx="1">
                  <c:v>653.167462</c:v>
                </c:pt>
                <c:pt idx="2">
                  <c:v>653.615313</c:v>
                </c:pt>
                <c:pt idx="3">
                  <c:v>653.995457</c:v>
                </c:pt>
                <c:pt idx="4">
                  <c:v>654.446942</c:v>
                </c:pt>
                <c:pt idx="5">
                  <c:v>654.839433</c:v>
                </c:pt>
                <c:pt idx="6">
                  <c:v>655.276563</c:v>
                </c:pt>
                <c:pt idx="7">
                  <c:v>655.595845</c:v>
                </c:pt>
                <c:pt idx="8">
                  <c:v>656.014405</c:v>
                </c:pt>
                <c:pt idx="9">
                  <c:v>656.304881</c:v>
                </c:pt>
                <c:pt idx="10">
                  <c:v>656.715119</c:v>
                </c:pt>
                <c:pt idx="11">
                  <c:v>656.949027</c:v>
                </c:pt>
                <c:pt idx="12">
                  <c:v>657.27774</c:v>
                </c:pt>
                <c:pt idx="13">
                  <c:v>657.516531</c:v>
                </c:pt>
                <c:pt idx="14">
                  <c:v>657.836864</c:v>
                </c:pt>
                <c:pt idx="15">
                  <c:v>658.001724</c:v>
                </c:pt>
                <c:pt idx="16">
                  <c:v>658.221581</c:v>
                </c:pt>
                <c:pt idx="17">
                  <c:v>658.451527</c:v>
                </c:pt>
                <c:pt idx="18">
                  <c:v>658.643937</c:v>
                </c:pt>
                <c:pt idx="19">
                  <c:v>658.897848</c:v>
                </c:pt>
                <c:pt idx="20">
                  <c:v>658.768927</c:v>
                </c:pt>
                <c:pt idx="21">
                  <c:v>656.881099</c:v>
                </c:pt>
                <c:pt idx="22">
                  <c:v>655.409962</c:v>
                </c:pt>
                <c:pt idx="23">
                  <c:v>654.776897</c:v>
                </c:pt>
                <c:pt idx="24">
                  <c:v>654.462511</c:v>
                </c:pt>
                <c:pt idx="25">
                  <c:v>655.63249</c:v>
                </c:pt>
                <c:pt idx="26">
                  <c:v>657.345565</c:v>
                </c:pt>
                <c:pt idx="27">
                  <c:v>659.95512</c:v>
                </c:pt>
                <c:pt idx="28">
                  <c:v>661.783355</c:v>
                </c:pt>
                <c:pt idx="29">
                  <c:v>662.924719</c:v>
                </c:pt>
                <c:pt idx="30">
                  <c:v>664.366087</c:v>
                </c:pt>
                <c:pt idx="31">
                  <c:v>665.960802</c:v>
                </c:pt>
                <c:pt idx="32">
                  <c:v>666.904027</c:v>
                </c:pt>
                <c:pt idx="33">
                  <c:v>667.134507</c:v>
                </c:pt>
                <c:pt idx="34">
                  <c:v>666.947952</c:v>
                </c:pt>
                <c:pt idx="35">
                  <c:v>666.39418</c:v>
                </c:pt>
                <c:pt idx="36">
                  <c:v>667.142006</c:v>
                </c:pt>
                <c:pt idx="37">
                  <c:v>668.247388</c:v>
                </c:pt>
                <c:pt idx="38">
                  <c:v>668.87895</c:v>
                </c:pt>
                <c:pt idx="39">
                  <c:v>669.782758</c:v>
                </c:pt>
                <c:pt idx="40">
                  <c:v>670.46442</c:v>
                </c:pt>
                <c:pt idx="41">
                  <c:v>671.117617</c:v>
                </c:pt>
                <c:pt idx="42">
                  <c:v>671.460252</c:v>
                </c:pt>
                <c:pt idx="43">
                  <c:v>671.630866</c:v>
                </c:pt>
                <c:pt idx="44">
                  <c:v>672.171644</c:v>
                </c:pt>
                <c:pt idx="45">
                  <c:v>672.496747</c:v>
                </c:pt>
                <c:pt idx="46">
                  <c:v>672.80034</c:v>
                </c:pt>
                <c:pt idx="47">
                  <c:v>673.094111</c:v>
                </c:pt>
                <c:pt idx="48">
                  <c:v>673.502163</c:v>
                </c:pt>
                <c:pt idx="49">
                  <c:v>673.627802</c:v>
                </c:pt>
                <c:pt idx="50">
                  <c:v>673.750972</c:v>
                </c:pt>
                <c:pt idx="51">
                  <c:v>674.048744</c:v>
                </c:pt>
                <c:pt idx="52">
                  <c:v>674.434611</c:v>
                </c:pt>
                <c:pt idx="53">
                  <c:v>674.891485</c:v>
                </c:pt>
                <c:pt idx="54">
                  <c:v>675.199526</c:v>
                </c:pt>
                <c:pt idx="55">
                  <c:v>675.289343</c:v>
                </c:pt>
                <c:pt idx="56">
                  <c:v>675.697245</c:v>
                </c:pt>
                <c:pt idx="57">
                  <c:v>676.00795</c:v>
                </c:pt>
                <c:pt idx="58">
                  <c:v>676.265749</c:v>
                </c:pt>
                <c:pt idx="59">
                  <c:v>676.626021</c:v>
                </c:pt>
                <c:pt idx="60">
                  <c:v>676.969301</c:v>
                </c:pt>
              </c:numCache>
            </c:numRef>
          </c:val>
        </c:ser>
        <c:ser>
          <c:idx val="26"/>
          <c:order val="26"/>
          <c:spPr>
            <a:solidFill>
              <a:srgbClr val="A5C170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'Wallace Creek'!$B$28:$BJ$28</c:f>
              <c:numCache>
                <c:ptCount val="61"/>
                <c:pt idx="0">
                  <c:v>652.806505</c:v>
                </c:pt>
                <c:pt idx="1">
                  <c:v>653.260047</c:v>
                </c:pt>
                <c:pt idx="2">
                  <c:v>653.660439</c:v>
                </c:pt>
                <c:pt idx="3">
                  <c:v>654.228088</c:v>
                </c:pt>
                <c:pt idx="4">
                  <c:v>654.548396</c:v>
                </c:pt>
                <c:pt idx="5">
                  <c:v>655.019309</c:v>
                </c:pt>
                <c:pt idx="6">
                  <c:v>655.409893</c:v>
                </c:pt>
                <c:pt idx="7">
                  <c:v>655.764089</c:v>
                </c:pt>
                <c:pt idx="8">
                  <c:v>656.167923</c:v>
                </c:pt>
                <c:pt idx="9">
                  <c:v>656.50184</c:v>
                </c:pt>
                <c:pt idx="10">
                  <c:v>656.849327</c:v>
                </c:pt>
                <c:pt idx="11">
                  <c:v>657.111946</c:v>
                </c:pt>
                <c:pt idx="12">
                  <c:v>657.420581</c:v>
                </c:pt>
                <c:pt idx="13">
                  <c:v>657.671599</c:v>
                </c:pt>
                <c:pt idx="14">
                  <c:v>657.855012</c:v>
                </c:pt>
                <c:pt idx="15">
                  <c:v>658.131934</c:v>
                </c:pt>
                <c:pt idx="16">
                  <c:v>658.311061</c:v>
                </c:pt>
                <c:pt idx="17">
                  <c:v>658.62758</c:v>
                </c:pt>
                <c:pt idx="18">
                  <c:v>658.901181</c:v>
                </c:pt>
                <c:pt idx="19">
                  <c:v>659.172278</c:v>
                </c:pt>
                <c:pt idx="20">
                  <c:v>659.348983</c:v>
                </c:pt>
                <c:pt idx="21">
                  <c:v>659.465785</c:v>
                </c:pt>
                <c:pt idx="22">
                  <c:v>658.693376</c:v>
                </c:pt>
                <c:pt idx="23">
                  <c:v>658.095092</c:v>
                </c:pt>
                <c:pt idx="24">
                  <c:v>657.52292</c:v>
                </c:pt>
                <c:pt idx="25">
                  <c:v>658.337948</c:v>
                </c:pt>
                <c:pt idx="26">
                  <c:v>660.284118</c:v>
                </c:pt>
                <c:pt idx="27">
                  <c:v>661.753521</c:v>
                </c:pt>
                <c:pt idx="28">
                  <c:v>662.870047</c:v>
                </c:pt>
                <c:pt idx="29">
                  <c:v>664.167347</c:v>
                </c:pt>
                <c:pt idx="30">
                  <c:v>665.328728</c:v>
                </c:pt>
                <c:pt idx="31">
                  <c:v>666.665204</c:v>
                </c:pt>
                <c:pt idx="32">
                  <c:v>667.554758</c:v>
                </c:pt>
                <c:pt idx="33">
                  <c:v>667.936034</c:v>
                </c:pt>
                <c:pt idx="34">
                  <c:v>667.981779</c:v>
                </c:pt>
                <c:pt idx="35">
                  <c:v>667.88774</c:v>
                </c:pt>
                <c:pt idx="36">
                  <c:v>668.167181</c:v>
                </c:pt>
                <c:pt idx="37">
                  <c:v>668.98539</c:v>
                </c:pt>
                <c:pt idx="38">
                  <c:v>669.627018</c:v>
                </c:pt>
                <c:pt idx="39">
                  <c:v>670.04819</c:v>
                </c:pt>
                <c:pt idx="40">
                  <c:v>670.747333</c:v>
                </c:pt>
                <c:pt idx="41">
                  <c:v>671.380084</c:v>
                </c:pt>
                <c:pt idx="42">
                  <c:v>671.625762</c:v>
                </c:pt>
                <c:pt idx="43">
                  <c:v>671.756183</c:v>
                </c:pt>
                <c:pt idx="44">
                  <c:v>672.04906</c:v>
                </c:pt>
                <c:pt idx="45">
                  <c:v>672.570992</c:v>
                </c:pt>
                <c:pt idx="46">
                  <c:v>673.021268</c:v>
                </c:pt>
                <c:pt idx="47">
                  <c:v>673.331488</c:v>
                </c:pt>
                <c:pt idx="48">
                  <c:v>673.540598</c:v>
                </c:pt>
                <c:pt idx="49">
                  <c:v>673.885231</c:v>
                </c:pt>
                <c:pt idx="50">
                  <c:v>674.021842</c:v>
                </c:pt>
                <c:pt idx="51">
                  <c:v>674.156501</c:v>
                </c:pt>
                <c:pt idx="52">
                  <c:v>674.491827</c:v>
                </c:pt>
                <c:pt idx="53">
                  <c:v>674.95182</c:v>
                </c:pt>
                <c:pt idx="54">
                  <c:v>675.358172</c:v>
                </c:pt>
                <c:pt idx="55">
                  <c:v>675.564103</c:v>
                </c:pt>
                <c:pt idx="56">
                  <c:v>675.75495</c:v>
                </c:pt>
                <c:pt idx="57">
                  <c:v>676.123553</c:v>
                </c:pt>
                <c:pt idx="58">
                  <c:v>676.356885</c:v>
                </c:pt>
                <c:pt idx="59">
                  <c:v>676.778895</c:v>
                </c:pt>
                <c:pt idx="60">
                  <c:v>677.172992</c:v>
                </c:pt>
              </c:numCache>
            </c:numRef>
          </c:val>
        </c:ser>
        <c:ser>
          <c:idx val="27"/>
          <c:order val="27"/>
          <c:spPr>
            <a:solidFill>
              <a:srgbClr val="8E78AB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'Wallace Creek'!$B$29:$BJ$29</c:f>
              <c:numCache>
                <c:ptCount val="61"/>
                <c:pt idx="0">
                  <c:v>652.993562</c:v>
                </c:pt>
                <c:pt idx="1">
                  <c:v>653.352207</c:v>
                </c:pt>
                <c:pt idx="2">
                  <c:v>653.821141</c:v>
                </c:pt>
                <c:pt idx="3">
                  <c:v>654.256139</c:v>
                </c:pt>
                <c:pt idx="4">
                  <c:v>654.690772</c:v>
                </c:pt>
                <c:pt idx="5">
                  <c:v>655.092993</c:v>
                </c:pt>
                <c:pt idx="6">
                  <c:v>655.525438</c:v>
                </c:pt>
                <c:pt idx="7">
                  <c:v>655.908505</c:v>
                </c:pt>
                <c:pt idx="8">
                  <c:v>656.318234</c:v>
                </c:pt>
                <c:pt idx="9">
                  <c:v>656.638252</c:v>
                </c:pt>
                <c:pt idx="10">
                  <c:v>656.965186</c:v>
                </c:pt>
                <c:pt idx="11">
                  <c:v>657.223696</c:v>
                </c:pt>
                <c:pt idx="12">
                  <c:v>657.52966</c:v>
                </c:pt>
                <c:pt idx="13">
                  <c:v>657.700747</c:v>
                </c:pt>
                <c:pt idx="14">
                  <c:v>658.000092</c:v>
                </c:pt>
                <c:pt idx="15">
                  <c:v>658.204496</c:v>
                </c:pt>
                <c:pt idx="16">
                  <c:v>658.441484</c:v>
                </c:pt>
                <c:pt idx="17">
                  <c:v>658.745144</c:v>
                </c:pt>
                <c:pt idx="18">
                  <c:v>658.920003</c:v>
                </c:pt>
                <c:pt idx="19">
                  <c:v>659.245211</c:v>
                </c:pt>
                <c:pt idx="20">
                  <c:v>659.457752</c:v>
                </c:pt>
                <c:pt idx="21">
                  <c:v>659.558481</c:v>
                </c:pt>
                <c:pt idx="22">
                  <c:v>659.512215</c:v>
                </c:pt>
                <c:pt idx="23">
                  <c:v>659.470407</c:v>
                </c:pt>
                <c:pt idx="24">
                  <c:v>659.517547</c:v>
                </c:pt>
                <c:pt idx="25">
                  <c:v>660.399179</c:v>
                </c:pt>
                <c:pt idx="26">
                  <c:v>661.513627</c:v>
                </c:pt>
                <c:pt idx="27">
                  <c:v>662.635141</c:v>
                </c:pt>
                <c:pt idx="28">
                  <c:v>664.164927</c:v>
                </c:pt>
                <c:pt idx="29">
                  <c:v>665.365897</c:v>
                </c:pt>
                <c:pt idx="30">
                  <c:v>666.495573</c:v>
                </c:pt>
                <c:pt idx="31">
                  <c:v>667.465708</c:v>
                </c:pt>
                <c:pt idx="32">
                  <c:v>667.980597</c:v>
                </c:pt>
                <c:pt idx="33">
                  <c:v>668.390254</c:v>
                </c:pt>
                <c:pt idx="34">
                  <c:v>668.62378</c:v>
                </c:pt>
                <c:pt idx="35">
                  <c:v>668.761908</c:v>
                </c:pt>
                <c:pt idx="36">
                  <c:v>668.995358</c:v>
                </c:pt>
                <c:pt idx="37">
                  <c:v>669.490325</c:v>
                </c:pt>
                <c:pt idx="38">
                  <c:v>670.126928</c:v>
                </c:pt>
                <c:pt idx="39">
                  <c:v>670.64911</c:v>
                </c:pt>
                <c:pt idx="40">
                  <c:v>671.039898</c:v>
                </c:pt>
                <c:pt idx="41">
                  <c:v>671.51687</c:v>
                </c:pt>
                <c:pt idx="42">
                  <c:v>671.75607</c:v>
                </c:pt>
                <c:pt idx="43">
                  <c:v>671.957145</c:v>
                </c:pt>
                <c:pt idx="44">
                  <c:v>672.161368</c:v>
                </c:pt>
                <c:pt idx="45">
                  <c:v>672.510005</c:v>
                </c:pt>
                <c:pt idx="46">
                  <c:v>672.889412</c:v>
                </c:pt>
                <c:pt idx="47">
                  <c:v>673.459716</c:v>
                </c:pt>
                <c:pt idx="48">
                  <c:v>673.69493</c:v>
                </c:pt>
                <c:pt idx="49">
                  <c:v>674.065059</c:v>
                </c:pt>
                <c:pt idx="50">
                  <c:v>674.247008</c:v>
                </c:pt>
                <c:pt idx="51">
                  <c:v>674.429916</c:v>
                </c:pt>
                <c:pt idx="52">
                  <c:v>674.604388</c:v>
                </c:pt>
                <c:pt idx="53">
                  <c:v>674.921377</c:v>
                </c:pt>
                <c:pt idx="54">
                  <c:v>675.432369</c:v>
                </c:pt>
                <c:pt idx="55">
                  <c:v>675.64201</c:v>
                </c:pt>
                <c:pt idx="56">
                  <c:v>675.880201</c:v>
                </c:pt>
                <c:pt idx="57">
                  <c:v>676.18615</c:v>
                </c:pt>
                <c:pt idx="58">
                  <c:v>676.47662</c:v>
                </c:pt>
                <c:pt idx="59">
                  <c:v>676.772837</c:v>
                </c:pt>
                <c:pt idx="60">
                  <c:v>677.165311</c:v>
                </c:pt>
              </c:numCache>
            </c:numRef>
          </c:val>
        </c:ser>
        <c:ser>
          <c:idx val="28"/>
          <c:order val="28"/>
          <c:spPr>
            <a:solidFill>
              <a:srgbClr val="67B4CB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'Wallace Creek'!$B$30:$BJ$30</c:f>
              <c:numCache>
                <c:ptCount val="61"/>
                <c:pt idx="0">
                  <c:v>653.123598</c:v>
                </c:pt>
                <c:pt idx="1">
                  <c:v>653.398035</c:v>
                </c:pt>
                <c:pt idx="2">
                  <c:v>653.818997</c:v>
                </c:pt>
                <c:pt idx="3">
                  <c:v>654.242536</c:v>
                </c:pt>
                <c:pt idx="4">
                  <c:v>654.731315</c:v>
                </c:pt>
                <c:pt idx="5">
                  <c:v>655.122658</c:v>
                </c:pt>
                <c:pt idx="6">
                  <c:v>655.565396</c:v>
                </c:pt>
                <c:pt idx="7">
                  <c:v>655.929912</c:v>
                </c:pt>
                <c:pt idx="8">
                  <c:v>656.368778</c:v>
                </c:pt>
                <c:pt idx="9">
                  <c:v>656.669212</c:v>
                </c:pt>
                <c:pt idx="10">
                  <c:v>656.996239</c:v>
                </c:pt>
                <c:pt idx="11">
                  <c:v>657.279922</c:v>
                </c:pt>
                <c:pt idx="12">
                  <c:v>657.514297</c:v>
                </c:pt>
                <c:pt idx="13">
                  <c:v>657.755253</c:v>
                </c:pt>
                <c:pt idx="14">
                  <c:v>657.972834</c:v>
                </c:pt>
                <c:pt idx="15">
                  <c:v>658.295736</c:v>
                </c:pt>
                <c:pt idx="16">
                  <c:v>658.53938</c:v>
                </c:pt>
                <c:pt idx="17">
                  <c:v>658.87981</c:v>
                </c:pt>
                <c:pt idx="18">
                  <c:v>659.030294</c:v>
                </c:pt>
                <c:pt idx="19">
                  <c:v>659.180299</c:v>
                </c:pt>
                <c:pt idx="20">
                  <c:v>659.304239</c:v>
                </c:pt>
                <c:pt idx="21">
                  <c:v>659.391146</c:v>
                </c:pt>
                <c:pt idx="22">
                  <c:v>659.470221</c:v>
                </c:pt>
                <c:pt idx="23">
                  <c:v>659.605296</c:v>
                </c:pt>
                <c:pt idx="24">
                  <c:v>660.142171</c:v>
                </c:pt>
                <c:pt idx="25">
                  <c:v>661.032477</c:v>
                </c:pt>
                <c:pt idx="26">
                  <c:v>661.972562</c:v>
                </c:pt>
                <c:pt idx="27">
                  <c:v>663.65766</c:v>
                </c:pt>
                <c:pt idx="28">
                  <c:v>665.196789</c:v>
                </c:pt>
                <c:pt idx="29">
                  <c:v>666.269484</c:v>
                </c:pt>
                <c:pt idx="30">
                  <c:v>667.385455</c:v>
                </c:pt>
                <c:pt idx="31">
                  <c:v>668.093303</c:v>
                </c:pt>
                <c:pt idx="32">
                  <c:v>668.485961</c:v>
                </c:pt>
                <c:pt idx="33">
                  <c:v>668.695731</c:v>
                </c:pt>
                <c:pt idx="34">
                  <c:v>668.931834</c:v>
                </c:pt>
                <c:pt idx="35">
                  <c:v>669.268792</c:v>
                </c:pt>
                <c:pt idx="36">
                  <c:v>669.46563</c:v>
                </c:pt>
                <c:pt idx="37">
                  <c:v>669.890813</c:v>
                </c:pt>
                <c:pt idx="38">
                  <c:v>670.355277</c:v>
                </c:pt>
                <c:pt idx="39">
                  <c:v>670.807069</c:v>
                </c:pt>
                <c:pt idx="40">
                  <c:v>671.34686</c:v>
                </c:pt>
                <c:pt idx="41">
                  <c:v>671.716838</c:v>
                </c:pt>
                <c:pt idx="42">
                  <c:v>672.04997</c:v>
                </c:pt>
                <c:pt idx="43">
                  <c:v>672.192594</c:v>
                </c:pt>
                <c:pt idx="44">
                  <c:v>672.279577</c:v>
                </c:pt>
                <c:pt idx="45">
                  <c:v>672.570177</c:v>
                </c:pt>
                <c:pt idx="46">
                  <c:v>672.961327</c:v>
                </c:pt>
                <c:pt idx="47">
                  <c:v>673.398276</c:v>
                </c:pt>
                <c:pt idx="48">
                  <c:v>673.705718</c:v>
                </c:pt>
                <c:pt idx="49">
                  <c:v>674.11055</c:v>
                </c:pt>
                <c:pt idx="50">
                  <c:v>674.507076</c:v>
                </c:pt>
                <c:pt idx="51">
                  <c:v>674.709817</c:v>
                </c:pt>
                <c:pt idx="52">
                  <c:v>674.690294</c:v>
                </c:pt>
                <c:pt idx="53">
                  <c:v>674.993974</c:v>
                </c:pt>
                <c:pt idx="54">
                  <c:v>675.368656</c:v>
                </c:pt>
                <c:pt idx="55">
                  <c:v>675.629592</c:v>
                </c:pt>
                <c:pt idx="56">
                  <c:v>676.039345</c:v>
                </c:pt>
                <c:pt idx="57">
                  <c:v>676.46337</c:v>
                </c:pt>
                <c:pt idx="58">
                  <c:v>676.577785</c:v>
                </c:pt>
                <c:pt idx="59">
                  <c:v>676.838051</c:v>
                </c:pt>
                <c:pt idx="60">
                  <c:v>677.108528</c:v>
                </c:pt>
              </c:numCache>
            </c:numRef>
          </c:val>
        </c:ser>
        <c:ser>
          <c:idx val="29"/>
          <c:order val="29"/>
          <c:spPr>
            <a:solidFill>
              <a:srgbClr val="F8A064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'Wallace Creek'!$B$31:$BJ$31</c:f>
              <c:numCache>
                <c:ptCount val="61"/>
                <c:pt idx="0">
                  <c:v>653.409378</c:v>
                </c:pt>
                <c:pt idx="1">
                  <c:v>653.661481</c:v>
                </c:pt>
                <c:pt idx="2">
                  <c:v>653.930022</c:v>
                </c:pt>
                <c:pt idx="3">
                  <c:v>654.261873</c:v>
                </c:pt>
                <c:pt idx="4">
                  <c:v>654.796175</c:v>
                </c:pt>
                <c:pt idx="5">
                  <c:v>655.189147</c:v>
                </c:pt>
                <c:pt idx="6">
                  <c:v>655.640002</c:v>
                </c:pt>
                <c:pt idx="7">
                  <c:v>655.970068</c:v>
                </c:pt>
                <c:pt idx="8">
                  <c:v>656.342141</c:v>
                </c:pt>
                <c:pt idx="9">
                  <c:v>656.62104</c:v>
                </c:pt>
                <c:pt idx="10">
                  <c:v>656.912304</c:v>
                </c:pt>
                <c:pt idx="11">
                  <c:v>657.252637</c:v>
                </c:pt>
                <c:pt idx="12">
                  <c:v>657.450373</c:v>
                </c:pt>
                <c:pt idx="13">
                  <c:v>657.774424</c:v>
                </c:pt>
                <c:pt idx="14">
                  <c:v>657.983662</c:v>
                </c:pt>
                <c:pt idx="15">
                  <c:v>658.28495</c:v>
                </c:pt>
                <c:pt idx="16">
                  <c:v>658.484379</c:v>
                </c:pt>
                <c:pt idx="17">
                  <c:v>658.65</c:v>
                </c:pt>
                <c:pt idx="18">
                  <c:v>658.858397</c:v>
                </c:pt>
                <c:pt idx="19">
                  <c:v>658.935934</c:v>
                </c:pt>
                <c:pt idx="20">
                  <c:v>658.968862</c:v>
                </c:pt>
                <c:pt idx="21">
                  <c:v>659.06154</c:v>
                </c:pt>
                <c:pt idx="22">
                  <c:v>659.338517</c:v>
                </c:pt>
                <c:pt idx="23">
                  <c:v>659.787937</c:v>
                </c:pt>
                <c:pt idx="24">
                  <c:v>660.847653</c:v>
                </c:pt>
                <c:pt idx="25">
                  <c:v>661.880139</c:v>
                </c:pt>
                <c:pt idx="26">
                  <c:v>663.023706</c:v>
                </c:pt>
                <c:pt idx="27">
                  <c:v>664.189769</c:v>
                </c:pt>
                <c:pt idx="28">
                  <c:v>665.813579</c:v>
                </c:pt>
                <c:pt idx="29">
                  <c:v>666.816678</c:v>
                </c:pt>
                <c:pt idx="30">
                  <c:v>667.769256</c:v>
                </c:pt>
                <c:pt idx="31">
                  <c:v>668.395595</c:v>
                </c:pt>
                <c:pt idx="32">
                  <c:v>668.765914</c:v>
                </c:pt>
                <c:pt idx="33">
                  <c:v>668.984975</c:v>
                </c:pt>
                <c:pt idx="34">
                  <c:v>669.143471</c:v>
                </c:pt>
                <c:pt idx="35">
                  <c:v>669.496098</c:v>
                </c:pt>
                <c:pt idx="36">
                  <c:v>669.918435</c:v>
                </c:pt>
                <c:pt idx="37">
                  <c:v>670.311218</c:v>
                </c:pt>
                <c:pt idx="38">
                  <c:v>670.599961</c:v>
                </c:pt>
                <c:pt idx="39">
                  <c:v>670.88493</c:v>
                </c:pt>
                <c:pt idx="40">
                  <c:v>671.280605</c:v>
                </c:pt>
                <c:pt idx="41">
                  <c:v>671.669156</c:v>
                </c:pt>
                <c:pt idx="42">
                  <c:v>672.040954</c:v>
                </c:pt>
                <c:pt idx="43">
                  <c:v>672.323075</c:v>
                </c:pt>
                <c:pt idx="44">
                  <c:v>672.529679</c:v>
                </c:pt>
                <c:pt idx="45">
                  <c:v>672.747269</c:v>
                </c:pt>
                <c:pt idx="46">
                  <c:v>672.908585</c:v>
                </c:pt>
                <c:pt idx="47">
                  <c:v>673.394519</c:v>
                </c:pt>
                <c:pt idx="48">
                  <c:v>673.781841</c:v>
                </c:pt>
                <c:pt idx="49">
                  <c:v>674.085338</c:v>
                </c:pt>
                <c:pt idx="50">
                  <c:v>674.529999</c:v>
                </c:pt>
                <c:pt idx="51">
                  <c:v>674.751411</c:v>
                </c:pt>
                <c:pt idx="52">
                  <c:v>674.839476</c:v>
                </c:pt>
                <c:pt idx="53">
                  <c:v>675.269987</c:v>
                </c:pt>
                <c:pt idx="54">
                  <c:v>675.710413</c:v>
                </c:pt>
                <c:pt idx="55">
                  <c:v>675.815971</c:v>
                </c:pt>
                <c:pt idx="56">
                  <c:v>676.106681</c:v>
                </c:pt>
                <c:pt idx="57">
                  <c:v>676.477185</c:v>
                </c:pt>
                <c:pt idx="58">
                  <c:v>676.728165</c:v>
                </c:pt>
                <c:pt idx="59">
                  <c:v>677.098987</c:v>
                </c:pt>
                <c:pt idx="60">
                  <c:v>677.181042</c:v>
                </c:pt>
              </c:numCache>
            </c:numRef>
          </c:val>
        </c:ser>
        <c:ser>
          <c:idx val="30"/>
          <c:order val="30"/>
          <c:spPr>
            <a:solidFill>
              <a:srgbClr val="93A9CF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'Wallace Creek'!$B$32:$BJ$32</c:f>
              <c:numCache>
                <c:ptCount val="61"/>
                <c:pt idx="0">
                  <c:v>653.832402</c:v>
                </c:pt>
                <c:pt idx="1">
                  <c:v>654.017195</c:v>
                </c:pt>
                <c:pt idx="2">
                  <c:v>654.255483</c:v>
                </c:pt>
                <c:pt idx="3">
                  <c:v>654.463015</c:v>
                </c:pt>
                <c:pt idx="4">
                  <c:v>654.899902</c:v>
                </c:pt>
                <c:pt idx="5">
                  <c:v>655.299486</c:v>
                </c:pt>
                <c:pt idx="6">
                  <c:v>655.68296</c:v>
                </c:pt>
                <c:pt idx="7">
                  <c:v>656.032825</c:v>
                </c:pt>
                <c:pt idx="8">
                  <c:v>656.358612</c:v>
                </c:pt>
                <c:pt idx="9">
                  <c:v>656.646643</c:v>
                </c:pt>
                <c:pt idx="10">
                  <c:v>656.930981</c:v>
                </c:pt>
                <c:pt idx="11">
                  <c:v>657.198045</c:v>
                </c:pt>
                <c:pt idx="12">
                  <c:v>657.450768</c:v>
                </c:pt>
                <c:pt idx="13">
                  <c:v>657.728883</c:v>
                </c:pt>
                <c:pt idx="14">
                  <c:v>657.961753</c:v>
                </c:pt>
                <c:pt idx="15">
                  <c:v>658.225181</c:v>
                </c:pt>
                <c:pt idx="16">
                  <c:v>658.404522</c:v>
                </c:pt>
                <c:pt idx="17">
                  <c:v>658.559516</c:v>
                </c:pt>
                <c:pt idx="18">
                  <c:v>658.622299</c:v>
                </c:pt>
                <c:pt idx="19">
                  <c:v>658.697304</c:v>
                </c:pt>
                <c:pt idx="20">
                  <c:v>658.779705</c:v>
                </c:pt>
                <c:pt idx="21">
                  <c:v>658.846651</c:v>
                </c:pt>
                <c:pt idx="22">
                  <c:v>659.378986</c:v>
                </c:pt>
                <c:pt idx="23">
                  <c:v>660.327663</c:v>
                </c:pt>
                <c:pt idx="24">
                  <c:v>661.637461</c:v>
                </c:pt>
                <c:pt idx="25">
                  <c:v>663.025634</c:v>
                </c:pt>
                <c:pt idx="26">
                  <c:v>664.43518</c:v>
                </c:pt>
                <c:pt idx="27">
                  <c:v>665.454253</c:v>
                </c:pt>
                <c:pt idx="28">
                  <c:v>666.257048</c:v>
                </c:pt>
                <c:pt idx="29">
                  <c:v>667.072965</c:v>
                </c:pt>
                <c:pt idx="30">
                  <c:v>667.855552</c:v>
                </c:pt>
                <c:pt idx="31">
                  <c:v>668.422306</c:v>
                </c:pt>
                <c:pt idx="32">
                  <c:v>668.819415</c:v>
                </c:pt>
                <c:pt idx="33">
                  <c:v>669.092382</c:v>
                </c:pt>
                <c:pt idx="34">
                  <c:v>669.354023</c:v>
                </c:pt>
                <c:pt idx="35">
                  <c:v>669.713693</c:v>
                </c:pt>
                <c:pt idx="36">
                  <c:v>670.065761</c:v>
                </c:pt>
                <c:pt idx="37">
                  <c:v>670.461733</c:v>
                </c:pt>
                <c:pt idx="38">
                  <c:v>670.851397</c:v>
                </c:pt>
                <c:pt idx="39">
                  <c:v>671.115599</c:v>
                </c:pt>
                <c:pt idx="40">
                  <c:v>671.38711</c:v>
                </c:pt>
                <c:pt idx="41">
                  <c:v>671.711486</c:v>
                </c:pt>
                <c:pt idx="42">
                  <c:v>672.032263</c:v>
                </c:pt>
                <c:pt idx="43">
                  <c:v>672.315441</c:v>
                </c:pt>
                <c:pt idx="44">
                  <c:v>672.73494</c:v>
                </c:pt>
                <c:pt idx="45">
                  <c:v>673.056353</c:v>
                </c:pt>
                <c:pt idx="46">
                  <c:v>673.112029</c:v>
                </c:pt>
                <c:pt idx="47">
                  <c:v>673.299817</c:v>
                </c:pt>
                <c:pt idx="48">
                  <c:v>673.729191</c:v>
                </c:pt>
                <c:pt idx="49">
                  <c:v>674.086428</c:v>
                </c:pt>
                <c:pt idx="50">
                  <c:v>674.497187</c:v>
                </c:pt>
                <c:pt idx="51">
                  <c:v>674.745547</c:v>
                </c:pt>
                <c:pt idx="52">
                  <c:v>674.890976</c:v>
                </c:pt>
                <c:pt idx="53">
                  <c:v>675.424075</c:v>
                </c:pt>
                <c:pt idx="54">
                  <c:v>675.857794</c:v>
                </c:pt>
                <c:pt idx="55">
                  <c:v>676.077476</c:v>
                </c:pt>
                <c:pt idx="56">
                  <c:v>676.168983</c:v>
                </c:pt>
                <c:pt idx="57">
                  <c:v>676.617039</c:v>
                </c:pt>
                <c:pt idx="58">
                  <c:v>676.774996</c:v>
                </c:pt>
                <c:pt idx="59">
                  <c:v>677.113783</c:v>
                </c:pt>
                <c:pt idx="60">
                  <c:v>677.251567</c:v>
                </c:pt>
              </c:numCache>
            </c:numRef>
          </c:val>
        </c:ser>
        <c:ser>
          <c:idx val="31"/>
          <c:order val="31"/>
          <c:spPr>
            <a:solidFill>
              <a:srgbClr val="D19392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'Wallace Creek'!$B$33:$BJ$33</c:f>
              <c:numCache>
                <c:ptCount val="61"/>
                <c:pt idx="0">
                  <c:v>654.178806</c:v>
                </c:pt>
                <c:pt idx="1">
                  <c:v>654.425903</c:v>
                </c:pt>
                <c:pt idx="2">
                  <c:v>654.737426</c:v>
                </c:pt>
                <c:pt idx="3">
                  <c:v>654.88159</c:v>
                </c:pt>
                <c:pt idx="4">
                  <c:v>655.110972</c:v>
                </c:pt>
                <c:pt idx="5">
                  <c:v>655.484677</c:v>
                </c:pt>
                <c:pt idx="6">
                  <c:v>655.898443</c:v>
                </c:pt>
                <c:pt idx="7">
                  <c:v>656.111311</c:v>
                </c:pt>
                <c:pt idx="8">
                  <c:v>656.463878</c:v>
                </c:pt>
                <c:pt idx="9">
                  <c:v>656.735306</c:v>
                </c:pt>
                <c:pt idx="10">
                  <c:v>656.886052</c:v>
                </c:pt>
                <c:pt idx="11">
                  <c:v>657.246588</c:v>
                </c:pt>
                <c:pt idx="12">
                  <c:v>657.454344</c:v>
                </c:pt>
                <c:pt idx="13">
                  <c:v>657.725119</c:v>
                </c:pt>
                <c:pt idx="14">
                  <c:v>657.953114</c:v>
                </c:pt>
                <c:pt idx="15">
                  <c:v>658.168041</c:v>
                </c:pt>
                <c:pt idx="16">
                  <c:v>658.372006</c:v>
                </c:pt>
                <c:pt idx="17">
                  <c:v>658.390424</c:v>
                </c:pt>
                <c:pt idx="18">
                  <c:v>658.448088</c:v>
                </c:pt>
                <c:pt idx="19">
                  <c:v>658.55727</c:v>
                </c:pt>
                <c:pt idx="20">
                  <c:v>658.699372</c:v>
                </c:pt>
                <c:pt idx="21">
                  <c:v>658.910151</c:v>
                </c:pt>
                <c:pt idx="22">
                  <c:v>659.691701</c:v>
                </c:pt>
                <c:pt idx="23">
                  <c:v>661.075574</c:v>
                </c:pt>
                <c:pt idx="24">
                  <c:v>662.464897</c:v>
                </c:pt>
                <c:pt idx="25">
                  <c:v>664.161216</c:v>
                </c:pt>
                <c:pt idx="26">
                  <c:v>665.509336</c:v>
                </c:pt>
                <c:pt idx="27">
                  <c:v>666.531508</c:v>
                </c:pt>
                <c:pt idx="28">
                  <c:v>667.130298</c:v>
                </c:pt>
                <c:pt idx="29">
                  <c:v>667.572224</c:v>
                </c:pt>
                <c:pt idx="30">
                  <c:v>667.924579</c:v>
                </c:pt>
                <c:pt idx="31">
                  <c:v>668.373095</c:v>
                </c:pt>
                <c:pt idx="32">
                  <c:v>668.778994</c:v>
                </c:pt>
                <c:pt idx="33">
                  <c:v>669.201572</c:v>
                </c:pt>
                <c:pt idx="34">
                  <c:v>669.704118</c:v>
                </c:pt>
                <c:pt idx="35">
                  <c:v>669.922914</c:v>
                </c:pt>
                <c:pt idx="36">
                  <c:v>670.145607</c:v>
                </c:pt>
                <c:pt idx="37">
                  <c:v>670.45774</c:v>
                </c:pt>
                <c:pt idx="38">
                  <c:v>670.88315</c:v>
                </c:pt>
                <c:pt idx="39">
                  <c:v>671.381711</c:v>
                </c:pt>
                <c:pt idx="40">
                  <c:v>671.542053</c:v>
                </c:pt>
                <c:pt idx="41">
                  <c:v>671.8696</c:v>
                </c:pt>
                <c:pt idx="42">
                  <c:v>672.02055</c:v>
                </c:pt>
                <c:pt idx="43">
                  <c:v>672.387131</c:v>
                </c:pt>
                <c:pt idx="44">
                  <c:v>672.770556</c:v>
                </c:pt>
                <c:pt idx="45">
                  <c:v>673.161922</c:v>
                </c:pt>
                <c:pt idx="46">
                  <c:v>673.432367</c:v>
                </c:pt>
                <c:pt idx="47">
                  <c:v>673.5908</c:v>
                </c:pt>
                <c:pt idx="48">
                  <c:v>673.750385</c:v>
                </c:pt>
                <c:pt idx="49">
                  <c:v>674.125752</c:v>
                </c:pt>
                <c:pt idx="50">
                  <c:v>674.734638</c:v>
                </c:pt>
                <c:pt idx="51">
                  <c:v>674.948597</c:v>
                </c:pt>
                <c:pt idx="52">
                  <c:v>675.057325</c:v>
                </c:pt>
                <c:pt idx="53">
                  <c:v>675.438599</c:v>
                </c:pt>
                <c:pt idx="54">
                  <c:v>675.895298</c:v>
                </c:pt>
                <c:pt idx="55">
                  <c:v>676.177179</c:v>
                </c:pt>
                <c:pt idx="56">
                  <c:v>676.291906</c:v>
                </c:pt>
                <c:pt idx="57">
                  <c:v>676.547941</c:v>
                </c:pt>
                <c:pt idx="58">
                  <c:v>676.787795</c:v>
                </c:pt>
                <c:pt idx="59">
                  <c:v>677.1654</c:v>
                </c:pt>
                <c:pt idx="60">
                  <c:v>677.360278</c:v>
                </c:pt>
              </c:numCache>
            </c:numRef>
          </c:val>
        </c:ser>
        <c:ser>
          <c:idx val="32"/>
          <c:order val="32"/>
          <c:spPr>
            <a:solidFill>
              <a:srgbClr val="B9CD96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'Wallace Creek'!$B$34:$BJ$34</c:f>
              <c:numCache>
                <c:ptCount val="61"/>
                <c:pt idx="0">
                  <c:v>654.522228</c:v>
                </c:pt>
                <c:pt idx="1">
                  <c:v>654.76153</c:v>
                </c:pt>
                <c:pt idx="2">
                  <c:v>655.031865</c:v>
                </c:pt>
                <c:pt idx="3">
                  <c:v>655.213914</c:v>
                </c:pt>
                <c:pt idx="4">
                  <c:v>655.476708</c:v>
                </c:pt>
                <c:pt idx="5">
                  <c:v>655.704383</c:v>
                </c:pt>
                <c:pt idx="6">
                  <c:v>655.979997</c:v>
                </c:pt>
                <c:pt idx="7">
                  <c:v>656.140325</c:v>
                </c:pt>
                <c:pt idx="8">
                  <c:v>656.442366</c:v>
                </c:pt>
                <c:pt idx="9">
                  <c:v>656.769661</c:v>
                </c:pt>
                <c:pt idx="10">
                  <c:v>656.957145</c:v>
                </c:pt>
                <c:pt idx="11">
                  <c:v>657.209648</c:v>
                </c:pt>
                <c:pt idx="12">
                  <c:v>657.443157</c:v>
                </c:pt>
                <c:pt idx="13">
                  <c:v>657.704296</c:v>
                </c:pt>
                <c:pt idx="14">
                  <c:v>657.873274</c:v>
                </c:pt>
                <c:pt idx="15">
                  <c:v>658.061482</c:v>
                </c:pt>
                <c:pt idx="16">
                  <c:v>658.124635</c:v>
                </c:pt>
                <c:pt idx="17">
                  <c:v>658.218267</c:v>
                </c:pt>
                <c:pt idx="18">
                  <c:v>658.365257</c:v>
                </c:pt>
                <c:pt idx="19">
                  <c:v>658.508686</c:v>
                </c:pt>
                <c:pt idx="20">
                  <c:v>658.759546</c:v>
                </c:pt>
                <c:pt idx="21">
                  <c:v>659.498853</c:v>
                </c:pt>
                <c:pt idx="22">
                  <c:v>660.432195</c:v>
                </c:pt>
                <c:pt idx="23">
                  <c:v>661.816274</c:v>
                </c:pt>
                <c:pt idx="24">
                  <c:v>663.460365</c:v>
                </c:pt>
                <c:pt idx="25">
                  <c:v>665.084043</c:v>
                </c:pt>
                <c:pt idx="26">
                  <c:v>665.981839</c:v>
                </c:pt>
                <c:pt idx="27">
                  <c:v>666.909948</c:v>
                </c:pt>
                <c:pt idx="28">
                  <c:v>667.523011</c:v>
                </c:pt>
                <c:pt idx="29">
                  <c:v>667.851498</c:v>
                </c:pt>
                <c:pt idx="30">
                  <c:v>668.17401</c:v>
                </c:pt>
                <c:pt idx="31">
                  <c:v>668.606202</c:v>
                </c:pt>
                <c:pt idx="32">
                  <c:v>668.858718</c:v>
                </c:pt>
                <c:pt idx="33">
                  <c:v>669.203161</c:v>
                </c:pt>
                <c:pt idx="34">
                  <c:v>669.686383</c:v>
                </c:pt>
                <c:pt idx="35">
                  <c:v>669.987292</c:v>
                </c:pt>
                <c:pt idx="36">
                  <c:v>670.474091</c:v>
                </c:pt>
                <c:pt idx="37">
                  <c:v>670.657355</c:v>
                </c:pt>
                <c:pt idx="38">
                  <c:v>670.913096</c:v>
                </c:pt>
                <c:pt idx="39">
                  <c:v>671.267196</c:v>
                </c:pt>
                <c:pt idx="40">
                  <c:v>671.733875</c:v>
                </c:pt>
                <c:pt idx="41">
                  <c:v>671.992301</c:v>
                </c:pt>
                <c:pt idx="42">
                  <c:v>672.246256</c:v>
                </c:pt>
                <c:pt idx="43">
                  <c:v>672.438617</c:v>
                </c:pt>
                <c:pt idx="44">
                  <c:v>672.842561</c:v>
                </c:pt>
                <c:pt idx="45">
                  <c:v>673.21997</c:v>
                </c:pt>
                <c:pt idx="46">
                  <c:v>673.51109</c:v>
                </c:pt>
                <c:pt idx="47">
                  <c:v>673.93802</c:v>
                </c:pt>
                <c:pt idx="48">
                  <c:v>674.137951</c:v>
                </c:pt>
                <c:pt idx="49">
                  <c:v>674.336559</c:v>
                </c:pt>
                <c:pt idx="50">
                  <c:v>674.630716</c:v>
                </c:pt>
                <c:pt idx="51">
                  <c:v>675.042735</c:v>
                </c:pt>
                <c:pt idx="52">
                  <c:v>675.296601</c:v>
                </c:pt>
                <c:pt idx="53">
                  <c:v>675.355063</c:v>
                </c:pt>
                <c:pt idx="54">
                  <c:v>675.81301</c:v>
                </c:pt>
                <c:pt idx="55">
                  <c:v>676.213196</c:v>
                </c:pt>
                <c:pt idx="56">
                  <c:v>676.404203</c:v>
                </c:pt>
                <c:pt idx="57">
                  <c:v>676.736705</c:v>
                </c:pt>
                <c:pt idx="58">
                  <c:v>676.865148</c:v>
                </c:pt>
                <c:pt idx="59">
                  <c:v>677.283678</c:v>
                </c:pt>
                <c:pt idx="60">
                  <c:v>677.589219</c:v>
                </c:pt>
              </c:numCache>
            </c:numRef>
          </c:val>
        </c:ser>
        <c:ser>
          <c:idx val="33"/>
          <c:order val="33"/>
          <c:spPr>
            <a:solidFill>
              <a:srgbClr val="A99BBD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'Wallace Creek'!$B$35:$BJ$35</c:f>
              <c:numCache>
                <c:ptCount val="61"/>
                <c:pt idx="0">
                  <c:v>654.838509</c:v>
                </c:pt>
                <c:pt idx="1">
                  <c:v>655.030638</c:v>
                </c:pt>
                <c:pt idx="2">
                  <c:v>655.27869</c:v>
                </c:pt>
                <c:pt idx="3">
                  <c:v>655.388296</c:v>
                </c:pt>
                <c:pt idx="4">
                  <c:v>655.747831</c:v>
                </c:pt>
                <c:pt idx="5">
                  <c:v>655.929222</c:v>
                </c:pt>
                <c:pt idx="6">
                  <c:v>656.117711</c:v>
                </c:pt>
                <c:pt idx="7">
                  <c:v>656.306722</c:v>
                </c:pt>
                <c:pt idx="8">
                  <c:v>656.562511</c:v>
                </c:pt>
                <c:pt idx="9">
                  <c:v>656.829205</c:v>
                </c:pt>
                <c:pt idx="10">
                  <c:v>657.022325</c:v>
                </c:pt>
                <c:pt idx="11">
                  <c:v>657.294152</c:v>
                </c:pt>
                <c:pt idx="12">
                  <c:v>657.442038</c:v>
                </c:pt>
                <c:pt idx="13">
                  <c:v>657.630011</c:v>
                </c:pt>
                <c:pt idx="14">
                  <c:v>657.770718</c:v>
                </c:pt>
                <c:pt idx="15">
                  <c:v>657.815176</c:v>
                </c:pt>
                <c:pt idx="16">
                  <c:v>657.910682</c:v>
                </c:pt>
                <c:pt idx="17">
                  <c:v>658.068872</c:v>
                </c:pt>
                <c:pt idx="18">
                  <c:v>658.239946</c:v>
                </c:pt>
                <c:pt idx="19">
                  <c:v>658.496203</c:v>
                </c:pt>
                <c:pt idx="20">
                  <c:v>659.072268</c:v>
                </c:pt>
                <c:pt idx="21">
                  <c:v>660.354332</c:v>
                </c:pt>
                <c:pt idx="22">
                  <c:v>661.572519</c:v>
                </c:pt>
                <c:pt idx="23">
                  <c:v>662.793659</c:v>
                </c:pt>
                <c:pt idx="24">
                  <c:v>664.469048</c:v>
                </c:pt>
                <c:pt idx="25">
                  <c:v>665.598451</c:v>
                </c:pt>
                <c:pt idx="26">
                  <c:v>666.397454</c:v>
                </c:pt>
                <c:pt idx="27">
                  <c:v>667.230637</c:v>
                </c:pt>
                <c:pt idx="28">
                  <c:v>667.558497</c:v>
                </c:pt>
                <c:pt idx="29">
                  <c:v>667.958851</c:v>
                </c:pt>
                <c:pt idx="30">
                  <c:v>668.353106</c:v>
                </c:pt>
                <c:pt idx="31">
                  <c:v>668.804702</c:v>
                </c:pt>
                <c:pt idx="32">
                  <c:v>669.005092</c:v>
                </c:pt>
                <c:pt idx="33">
                  <c:v>669.282086</c:v>
                </c:pt>
                <c:pt idx="34">
                  <c:v>669.731069</c:v>
                </c:pt>
                <c:pt idx="35">
                  <c:v>670.069923</c:v>
                </c:pt>
                <c:pt idx="36">
                  <c:v>670.377293</c:v>
                </c:pt>
                <c:pt idx="37">
                  <c:v>670.816821</c:v>
                </c:pt>
                <c:pt idx="38">
                  <c:v>671.137596</c:v>
                </c:pt>
                <c:pt idx="39">
                  <c:v>671.433879</c:v>
                </c:pt>
                <c:pt idx="40">
                  <c:v>671.810815</c:v>
                </c:pt>
                <c:pt idx="41">
                  <c:v>672.178028</c:v>
                </c:pt>
                <c:pt idx="42">
                  <c:v>672.429811</c:v>
                </c:pt>
                <c:pt idx="43">
                  <c:v>672.553165</c:v>
                </c:pt>
                <c:pt idx="44">
                  <c:v>672.990169</c:v>
                </c:pt>
                <c:pt idx="45">
                  <c:v>673.341317</c:v>
                </c:pt>
                <c:pt idx="46">
                  <c:v>673.50222</c:v>
                </c:pt>
                <c:pt idx="47">
                  <c:v>673.975767</c:v>
                </c:pt>
                <c:pt idx="48">
                  <c:v>674.202619</c:v>
                </c:pt>
                <c:pt idx="49">
                  <c:v>674.3832</c:v>
                </c:pt>
                <c:pt idx="50">
                  <c:v>674.61035</c:v>
                </c:pt>
                <c:pt idx="51">
                  <c:v>675.046515</c:v>
                </c:pt>
                <c:pt idx="52">
                  <c:v>675.43992</c:v>
                </c:pt>
                <c:pt idx="53">
                  <c:v>675.51338</c:v>
                </c:pt>
                <c:pt idx="54">
                  <c:v>675.704589</c:v>
                </c:pt>
                <c:pt idx="55">
                  <c:v>676.066741</c:v>
                </c:pt>
                <c:pt idx="56">
                  <c:v>676.447032</c:v>
                </c:pt>
                <c:pt idx="57">
                  <c:v>676.799783</c:v>
                </c:pt>
                <c:pt idx="58">
                  <c:v>677.141098</c:v>
                </c:pt>
                <c:pt idx="59">
                  <c:v>677.280858</c:v>
                </c:pt>
                <c:pt idx="60">
                  <c:v>677.640073</c:v>
                </c:pt>
              </c:numCache>
            </c:numRef>
          </c:val>
        </c:ser>
        <c:ser>
          <c:idx val="34"/>
          <c:order val="34"/>
          <c:spPr>
            <a:solidFill>
              <a:srgbClr val="91C3D5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'Wallace Creek'!$B$36:$BJ$36</c:f>
              <c:numCache>
                <c:ptCount val="61"/>
                <c:pt idx="0">
                  <c:v>655.100771</c:v>
                </c:pt>
                <c:pt idx="1">
                  <c:v>655.359315</c:v>
                </c:pt>
                <c:pt idx="2">
                  <c:v>655.577254</c:v>
                </c:pt>
                <c:pt idx="3">
                  <c:v>655.729747</c:v>
                </c:pt>
                <c:pt idx="4">
                  <c:v>656.002416</c:v>
                </c:pt>
                <c:pt idx="5">
                  <c:v>656.119771</c:v>
                </c:pt>
                <c:pt idx="6">
                  <c:v>656.318332</c:v>
                </c:pt>
                <c:pt idx="7">
                  <c:v>656.547953</c:v>
                </c:pt>
                <c:pt idx="8">
                  <c:v>656.664122</c:v>
                </c:pt>
                <c:pt idx="9">
                  <c:v>656.958649</c:v>
                </c:pt>
                <c:pt idx="10">
                  <c:v>657.106713</c:v>
                </c:pt>
                <c:pt idx="11">
                  <c:v>657.193385</c:v>
                </c:pt>
                <c:pt idx="12">
                  <c:v>657.478828</c:v>
                </c:pt>
                <c:pt idx="13">
                  <c:v>657.606994</c:v>
                </c:pt>
                <c:pt idx="14">
                  <c:v>657.599193</c:v>
                </c:pt>
                <c:pt idx="15">
                  <c:v>657.613969</c:v>
                </c:pt>
                <c:pt idx="16">
                  <c:v>657.774933</c:v>
                </c:pt>
                <c:pt idx="17">
                  <c:v>657.926879</c:v>
                </c:pt>
                <c:pt idx="18">
                  <c:v>658.281011</c:v>
                </c:pt>
                <c:pt idx="19">
                  <c:v>658.758557</c:v>
                </c:pt>
                <c:pt idx="20">
                  <c:v>659.927228</c:v>
                </c:pt>
                <c:pt idx="21">
                  <c:v>661.288446</c:v>
                </c:pt>
                <c:pt idx="22">
                  <c:v>662.861108</c:v>
                </c:pt>
                <c:pt idx="23">
                  <c:v>664.083559</c:v>
                </c:pt>
                <c:pt idx="24">
                  <c:v>665.210465</c:v>
                </c:pt>
                <c:pt idx="25">
                  <c:v>666.102428</c:v>
                </c:pt>
                <c:pt idx="26">
                  <c:v>666.754231</c:v>
                </c:pt>
                <c:pt idx="27">
                  <c:v>667.623225</c:v>
                </c:pt>
                <c:pt idx="28">
                  <c:v>667.87372</c:v>
                </c:pt>
                <c:pt idx="29">
                  <c:v>667.909784</c:v>
                </c:pt>
                <c:pt idx="30">
                  <c:v>668.317491</c:v>
                </c:pt>
                <c:pt idx="31">
                  <c:v>668.744578</c:v>
                </c:pt>
                <c:pt idx="32">
                  <c:v>669.136412</c:v>
                </c:pt>
                <c:pt idx="33">
                  <c:v>669.425303</c:v>
                </c:pt>
                <c:pt idx="34">
                  <c:v>669.733006</c:v>
                </c:pt>
                <c:pt idx="35">
                  <c:v>670.076212</c:v>
                </c:pt>
                <c:pt idx="36">
                  <c:v>670.505684</c:v>
                </c:pt>
                <c:pt idx="37">
                  <c:v>670.857402</c:v>
                </c:pt>
                <c:pt idx="38">
                  <c:v>671.20671</c:v>
                </c:pt>
                <c:pt idx="39">
                  <c:v>671.575212</c:v>
                </c:pt>
                <c:pt idx="40">
                  <c:v>671.891284</c:v>
                </c:pt>
                <c:pt idx="41">
                  <c:v>672.101358</c:v>
                </c:pt>
                <c:pt idx="42">
                  <c:v>672.46606</c:v>
                </c:pt>
                <c:pt idx="43">
                  <c:v>672.662389</c:v>
                </c:pt>
                <c:pt idx="44">
                  <c:v>673.048637</c:v>
                </c:pt>
                <c:pt idx="45">
                  <c:v>673.58553</c:v>
                </c:pt>
                <c:pt idx="46">
                  <c:v>673.568681</c:v>
                </c:pt>
                <c:pt idx="47">
                  <c:v>673.985375</c:v>
                </c:pt>
                <c:pt idx="48">
                  <c:v>674.373697</c:v>
                </c:pt>
                <c:pt idx="49">
                  <c:v>674.68821</c:v>
                </c:pt>
                <c:pt idx="50">
                  <c:v>674.779481</c:v>
                </c:pt>
                <c:pt idx="51">
                  <c:v>675.059426</c:v>
                </c:pt>
                <c:pt idx="52">
                  <c:v>675.495732</c:v>
                </c:pt>
                <c:pt idx="53">
                  <c:v>675.808513</c:v>
                </c:pt>
                <c:pt idx="54">
                  <c:v>675.896807</c:v>
                </c:pt>
                <c:pt idx="55">
                  <c:v>676.066647</c:v>
                </c:pt>
                <c:pt idx="56">
                  <c:v>676.321779</c:v>
                </c:pt>
                <c:pt idx="57">
                  <c:v>676.839983</c:v>
                </c:pt>
                <c:pt idx="58">
                  <c:v>677.282529</c:v>
                </c:pt>
                <c:pt idx="59">
                  <c:v>677.351332</c:v>
                </c:pt>
                <c:pt idx="60">
                  <c:v>677.601572</c:v>
                </c:pt>
              </c:numCache>
            </c:numRef>
          </c:val>
        </c:ser>
        <c:ser>
          <c:idx val="35"/>
          <c:order val="35"/>
          <c:spPr>
            <a:solidFill>
              <a:srgbClr val="F9B590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'Wallace Creek'!$B$37:$BJ$37</c:f>
              <c:numCache>
                <c:ptCount val="61"/>
                <c:pt idx="0">
                  <c:v>655.292717</c:v>
                </c:pt>
                <c:pt idx="1">
                  <c:v>655.562386</c:v>
                </c:pt>
                <c:pt idx="2">
                  <c:v>655.757766</c:v>
                </c:pt>
                <c:pt idx="3">
                  <c:v>656.049558</c:v>
                </c:pt>
                <c:pt idx="4">
                  <c:v>656.186625</c:v>
                </c:pt>
                <c:pt idx="5">
                  <c:v>656.361411</c:v>
                </c:pt>
                <c:pt idx="6">
                  <c:v>656.556507</c:v>
                </c:pt>
                <c:pt idx="7">
                  <c:v>656.719729</c:v>
                </c:pt>
                <c:pt idx="8">
                  <c:v>656.903407</c:v>
                </c:pt>
                <c:pt idx="9">
                  <c:v>657.07</c:v>
                </c:pt>
                <c:pt idx="10">
                  <c:v>657.139432</c:v>
                </c:pt>
                <c:pt idx="11">
                  <c:v>657.342843</c:v>
                </c:pt>
                <c:pt idx="12">
                  <c:v>657.447017</c:v>
                </c:pt>
                <c:pt idx="13">
                  <c:v>657.516153</c:v>
                </c:pt>
                <c:pt idx="14">
                  <c:v>657.48171</c:v>
                </c:pt>
                <c:pt idx="15">
                  <c:v>657.568211</c:v>
                </c:pt>
                <c:pt idx="16">
                  <c:v>657.687537</c:v>
                </c:pt>
                <c:pt idx="17">
                  <c:v>657.955763</c:v>
                </c:pt>
                <c:pt idx="18">
                  <c:v>658.504592</c:v>
                </c:pt>
                <c:pt idx="19">
                  <c:v>659.528685</c:v>
                </c:pt>
                <c:pt idx="20">
                  <c:v>660.741658</c:v>
                </c:pt>
                <c:pt idx="21">
                  <c:v>662.542737</c:v>
                </c:pt>
                <c:pt idx="22">
                  <c:v>664.181011</c:v>
                </c:pt>
                <c:pt idx="23">
                  <c:v>665.326686</c:v>
                </c:pt>
                <c:pt idx="24">
                  <c:v>666.120005</c:v>
                </c:pt>
                <c:pt idx="25">
                  <c:v>666.612304</c:v>
                </c:pt>
                <c:pt idx="26">
                  <c:v>667.171326</c:v>
                </c:pt>
                <c:pt idx="27">
                  <c:v>667.825558</c:v>
                </c:pt>
                <c:pt idx="28">
                  <c:v>667.944558</c:v>
                </c:pt>
                <c:pt idx="29">
                  <c:v>668.148449</c:v>
                </c:pt>
                <c:pt idx="30">
                  <c:v>668.66478</c:v>
                </c:pt>
                <c:pt idx="31">
                  <c:v>668.879988</c:v>
                </c:pt>
                <c:pt idx="32">
                  <c:v>669.225261</c:v>
                </c:pt>
                <c:pt idx="33">
                  <c:v>669.536291</c:v>
                </c:pt>
                <c:pt idx="34">
                  <c:v>669.871477</c:v>
                </c:pt>
                <c:pt idx="35">
                  <c:v>670.249992</c:v>
                </c:pt>
                <c:pt idx="36">
                  <c:v>670.531128</c:v>
                </c:pt>
                <c:pt idx="37">
                  <c:v>670.955545</c:v>
                </c:pt>
                <c:pt idx="38">
                  <c:v>671.318584</c:v>
                </c:pt>
                <c:pt idx="39">
                  <c:v>671.639479</c:v>
                </c:pt>
                <c:pt idx="40">
                  <c:v>672.008596</c:v>
                </c:pt>
                <c:pt idx="41">
                  <c:v>672.381444</c:v>
                </c:pt>
                <c:pt idx="42">
                  <c:v>672.628088</c:v>
                </c:pt>
                <c:pt idx="43">
                  <c:v>672.780731</c:v>
                </c:pt>
                <c:pt idx="44">
                  <c:v>673.095319</c:v>
                </c:pt>
                <c:pt idx="45">
                  <c:v>673.531024</c:v>
                </c:pt>
                <c:pt idx="46">
                  <c:v>673.915204</c:v>
                </c:pt>
                <c:pt idx="47">
                  <c:v>674.0921</c:v>
                </c:pt>
                <c:pt idx="48">
                  <c:v>674.429779</c:v>
                </c:pt>
                <c:pt idx="49">
                  <c:v>674.804338</c:v>
                </c:pt>
                <c:pt idx="50">
                  <c:v>675.068271</c:v>
                </c:pt>
                <c:pt idx="51">
                  <c:v>675.150999</c:v>
                </c:pt>
                <c:pt idx="52">
                  <c:v>675.463799</c:v>
                </c:pt>
                <c:pt idx="53">
                  <c:v>675.920365</c:v>
                </c:pt>
                <c:pt idx="54">
                  <c:v>676.161657</c:v>
                </c:pt>
                <c:pt idx="55">
                  <c:v>676.258268</c:v>
                </c:pt>
                <c:pt idx="56">
                  <c:v>676.378704</c:v>
                </c:pt>
                <c:pt idx="57">
                  <c:v>676.625156</c:v>
                </c:pt>
                <c:pt idx="58">
                  <c:v>677.159876</c:v>
                </c:pt>
                <c:pt idx="59">
                  <c:v>677.358159</c:v>
                </c:pt>
                <c:pt idx="60">
                  <c:v>677.603596</c:v>
                </c:pt>
              </c:numCache>
            </c:numRef>
          </c:val>
        </c:ser>
        <c:ser>
          <c:idx val="36"/>
          <c:order val="36"/>
          <c:spPr>
            <a:solidFill>
              <a:srgbClr val="AFBED9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'Wallace Creek'!$B$38:$BJ$38</c:f>
              <c:numCache>
                <c:ptCount val="61"/>
                <c:pt idx="0">
                  <c:v>655.509022</c:v>
                </c:pt>
                <c:pt idx="1">
                  <c:v>655.713102</c:v>
                </c:pt>
                <c:pt idx="2">
                  <c:v>656.021855</c:v>
                </c:pt>
                <c:pt idx="3">
                  <c:v>656.216063</c:v>
                </c:pt>
                <c:pt idx="4">
                  <c:v>656.42197</c:v>
                </c:pt>
                <c:pt idx="5">
                  <c:v>656.62787</c:v>
                </c:pt>
                <c:pt idx="6">
                  <c:v>656.788365</c:v>
                </c:pt>
                <c:pt idx="7">
                  <c:v>657.013844</c:v>
                </c:pt>
                <c:pt idx="8">
                  <c:v>657.173925</c:v>
                </c:pt>
                <c:pt idx="9">
                  <c:v>657.23306</c:v>
                </c:pt>
                <c:pt idx="10">
                  <c:v>657.161299</c:v>
                </c:pt>
                <c:pt idx="11">
                  <c:v>657.398353</c:v>
                </c:pt>
                <c:pt idx="12">
                  <c:v>657.413582</c:v>
                </c:pt>
                <c:pt idx="13">
                  <c:v>657.429409</c:v>
                </c:pt>
                <c:pt idx="14">
                  <c:v>657.566879</c:v>
                </c:pt>
                <c:pt idx="15">
                  <c:v>657.563579</c:v>
                </c:pt>
                <c:pt idx="16">
                  <c:v>657.801208</c:v>
                </c:pt>
                <c:pt idx="17">
                  <c:v>658.198725</c:v>
                </c:pt>
                <c:pt idx="18">
                  <c:v>659.445436</c:v>
                </c:pt>
                <c:pt idx="19">
                  <c:v>660.519916</c:v>
                </c:pt>
                <c:pt idx="20">
                  <c:v>661.571587</c:v>
                </c:pt>
                <c:pt idx="21">
                  <c:v>663.534591</c:v>
                </c:pt>
                <c:pt idx="22">
                  <c:v>665.027333</c:v>
                </c:pt>
                <c:pt idx="23">
                  <c:v>666.006196</c:v>
                </c:pt>
                <c:pt idx="24">
                  <c:v>666.891356</c:v>
                </c:pt>
                <c:pt idx="25">
                  <c:v>667.023252</c:v>
                </c:pt>
                <c:pt idx="26">
                  <c:v>667.309576</c:v>
                </c:pt>
                <c:pt idx="27">
                  <c:v>667.876853</c:v>
                </c:pt>
                <c:pt idx="28">
                  <c:v>668.1145</c:v>
                </c:pt>
                <c:pt idx="29">
                  <c:v>668.314464</c:v>
                </c:pt>
                <c:pt idx="30">
                  <c:v>668.724609</c:v>
                </c:pt>
                <c:pt idx="31">
                  <c:v>668.972923</c:v>
                </c:pt>
                <c:pt idx="32">
                  <c:v>669.301215</c:v>
                </c:pt>
                <c:pt idx="33">
                  <c:v>669.629919</c:v>
                </c:pt>
                <c:pt idx="34">
                  <c:v>669.911714</c:v>
                </c:pt>
                <c:pt idx="35">
                  <c:v>670.388882</c:v>
                </c:pt>
                <c:pt idx="36">
                  <c:v>670.567329</c:v>
                </c:pt>
                <c:pt idx="37">
                  <c:v>671.106669</c:v>
                </c:pt>
                <c:pt idx="38">
                  <c:v>671.411853</c:v>
                </c:pt>
                <c:pt idx="39">
                  <c:v>671.690502</c:v>
                </c:pt>
                <c:pt idx="40">
                  <c:v>672.035818</c:v>
                </c:pt>
                <c:pt idx="41">
                  <c:v>672.337033</c:v>
                </c:pt>
                <c:pt idx="42">
                  <c:v>672.726966</c:v>
                </c:pt>
                <c:pt idx="43">
                  <c:v>672.968371</c:v>
                </c:pt>
                <c:pt idx="44">
                  <c:v>673.231564</c:v>
                </c:pt>
                <c:pt idx="45">
                  <c:v>673.541018</c:v>
                </c:pt>
                <c:pt idx="46">
                  <c:v>673.884107</c:v>
                </c:pt>
                <c:pt idx="47">
                  <c:v>674.141155</c:v>
                </c:pt>
                <c:pt idx="48">
                  <c:v>674.430246</c:v>
                </c:pt>
                <c:pt idx="49">
                  <c:v>674.830561</c:v>
                </c:pt>
                <c:pt idx="50">
                  <c:v>675.178598</c:v>
                </c:pt>
                <c:pt idx="51">
                  <c:v>675.219778</c:v>
                </c:pt>
                <c:pt idx="52">
                  <c:v>675.456262</c:v>
                </c:pt>
                <c:pt idx="53">
                  <c:v>675.94985</c:v>
                </c:pt>
                <c:pt idx="54">
                  <c:v>676.223694</c:v>
                </c:pt>
                <c:pt idx="55">
                  <c:v>676.499386</c:v>
                </c:pt>
                <c:pt idx="56">
                  <c:v>676.514563</c:v>
                </c:pt>
                <c:pt idx="57">
                  <c:v>676.844723</c:v>
                </c:pt>
                <c:pt idx="58">
                  <c:v>677.235891</c:v>
                </c:pt>
                <c:pt idx="59">
                  <c:v>677.312896</c:v>
                </c:pt>
                <c:pt idx="60">
                  <c:v>677.654021</c:v>
                </c:pt>
              </c:numCache>
            </c:numRef>
          </c:val>
        </c:ser>
        <c:ser>
          <c:idx val="37"/>
          <c:order val="37"/>
          <c:spPr>
            <a:solidFill>
              <a:srgbClr val="DBAFAF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'Wallace Creek'!$B$39:$BJ$39</c:f>
              <c:numCache>
                <c:ptCount val="61"/>
                <c:pt idx="0">
                  <c:v>655.741423</c:v>
                </c:pt>
                <c:pt idx="1">
                  <c:v>656.040329</c:v>
                </c:pt>
                <c:pt idx="2">
                  <c:v>656.365414</c:v>
                </c:pt>
                <c:pt idx="3">
                  <c:v>656.479512</c:v>
                </c:pt>
                <c:pt idx="4">
                  <c:v>656.725055</c:v>
                </c:pt>
                <c:pt idx="5">
                  <c:v>656.973188</c:v>
                </c:pt>
                <c:pt idx="6">
                  <c:v>657.135928</c:v>
                </c:pt>
                <c:pt idx="7">
                  <c:v>657.438601</c:v>
                </c:pt>
                <c:pt idx="8">
                  <c:v>657.378739</c:v>
                </c:pt>
                <c:pt idx="9">
                  <c:v>657.373073</c:v>
                </c:pt>
                <c:pt idx="10">
                  <c:v>657.345765</c:v>
                </c:pt>
                <c:pt idx="11">
                  <c:v>657.451207</c:v>
                </c:pt>
                <c:pt idx="12">
                  <c:v>657.403708</c:v>
                </c:pt>
                <c:pt idx="13">
                  <c:v>657.562251</c:v>
                </c:pt>
                <c:pt idx="14">
                  <c:v>657.618739</c:v>
                </c:pt>
                <c:pt idx="15">
                  <c:v>657.689045</c:v>
                </c:pt>
                <c:pt idx="16">
                  <c:v>657.927296</c:v>
                </c:pt>
                <c:pt idx="17">
                  <c:v>659.114317</c:v>
                </c:pt>
                <c:pt idx="18">
                  <c:v>660.572453</c:v>
                </c:pt>
                <c:pt idx="19">
                  <c:v>661.856959</c:v>
                </c:pt>
                <c:pt idx="20">
                  <c:v>663.049758</c:v>
                </c:pt>
                <c:pt idx="21">
                  <c:v>664.516815</c:v>
                </c:pt>
                <c:pt idx="22">
                  <c:v>665.580106</c:v>
                </c:pt>
                <c:pt idx="23">
                  <c:v>666.36367</c:v>
                </c:pt>
                <c:pt idx="24">
                  <c:v>667.130709</c:v>
                </c:pt>
                <c:pt idx="25">
                  <c:v>667.236603</c:v>
                </c:pt>
                <c:pt idx="26">
                  <c:v>667.555311</c:v>
                </c:pt>
                <c:pt idx="27">
                  <c:v>667.898071</c:v>
                </c:pt>
                <c:pt idx="28">
                  <c:v>668.217538</c:v>
                </c:pt>
                <c:pt idx="29">
                  <c:v>668.475603</c:v>
                </c:pt>
                <c:pt idx="30">
                  <c:v>668.780367</c:v>
                </c:pt>
                <c:pt idx="31">
                  <c:v>669.006594</c:v>
                </c:pt>
                <c:pt idx="32">
                  <c:v>669.416675</c:v>
                </c:pt>
                <c:pt idx="33">
                  <c:v>669.939181</c:v>
                </c:pt>
                <c:pt idx="34">
                  <c:v>670.000994</c:v>
                </c:pt>
                <c:pt idx="35">
                  <c:v>670.383186</c:v>
                </c:pt>
                <c:pt idx="36">
                  <c:v>670.797261</c:v>
                </c:pt>
                <c:pt idx="37">
                  <c:v>671.118739</c:v>
                </c:pt>
                <c:pt idx="38">
                  <c:v>671.430786</c:v>
                </c:pt>
                <c:pt idx="39">
                  <c:v>671.742282</c:v>
                </c:pt>
                <c:pt idx="40">
                  <c:v>672.187705</c:v>
                </c:pt>
                <c:pt idx="41">
                  <c:v>672.532012</c:v>
                </c:pt>
                <c:pt idx="42">
                  <c:v>672.730029</c:v>
                </c:pt>
                <c:pt idx="43">
                  <c:v>673.013702</c:v>
                </c:pt>
                <c:pt idx="44">
                  <c:v>673.304868</c:v>
                </c:pt>
                <c:pt idx="45">
                  <c:v>673.713768</c:v>
                </c:pt>
                <c:pt idx="46">
                  <c:v>674.079646</c:v>
                </c:pt>
                <c:pt idx="47">
                  <c:v>674.324966</c:v>
                </c:pt>
                <c:pt idx="48">
                  <c:v>674.433081</c:v>
                </c:pt>
                <c:pt idx="49">
                  <c:v>674.945182</c:v>
                </c:pt>
                <c:pt idx="50">
                  <c:v>675.28635</c:v>
                </c:pt>
                <c:pt idx="51">
                  <c:v>675.46462</c:v>
                </c:pt>
                <c:pt idx="52">
                  <c:v>675.693543</c:v>
                </c:pt>
                <c:pt idx="53">
                  <c:v>675.895229</c:v>
                </c:pt>
                <c:pt idx="54">
                  <c:v>676.40464</c:v>
                </c:pt>
                <c:pt idx="55">
                  <c:v>676.577061</c:v>
                </c:pt>
                <c:pt idx="56">
                  <c:v>676.643866</c:v>
                </c:pt>
                <c:pt idx="57">
                  <c:v>677.144683</c:v>
                </c:pt>
                <c:pt idx="58">
                  <c:v>677.449808</c:v>
                </c:pt>
                <c:pt idx="59">
                  <c:v>677.530895</c:v>
                </c:pt>
                <c:pt idx="60">
                  <c:v>677.731069</c:v>
                </c:pt>
              </c:numCache>
            </c:numRef>
          </c:val>
        </c:ser>
        <c:ser>
          <c:idx val="38"/>
          <c:order val="38"/>
          <c:spPr>
            <a:solidFill>
              <a:srgbClr val="C9D8B1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'Wallace Creek'!$B$40:$BJ$40</c:f>
              <c:numCache>
                <c:ptCount val="61"/>
                <c:pt idx="0">
                  <c:v>655.993969</c:v>
                </c:pt>
                <c:pt idx="1">
                  <c:v>656.23357</c:v>
                </c:pt>
                <c:pt idx="2">
                  <c:v>656.537871</c:v>
                </c:pt>
                <c:pt idx="3">
                  <c:v>656.833771</c:v>
                </c:pt>
                <c:pt idx="4">
                  <c:v>657.057212</c:v>
                </c:pt>
                <c:pt idx="5">
                  <c:v>657.318528</c:v>
                </c:pt>
                <c:pt idx="6">
                  <c:v>657.463671</c:v>
                </c:pt>
                <c:pt idx="7">
                  <c:v>657.574687</c:v>
                </c:pt>
                <c:pt idx="8">
                  <c:v>657.523232</c:v>
                </c:pt>
                <c:pt idx="9">
                  <c:v>657.482337</c:v>
                </c:pt>
                <c:pt idx="10">
                  <c:v>657.472596</c:v>
                </c:pt>
                <c:pt idx="11">
                  <c:v>657.546405</c:v>
                </c:pt>
                <c:pt idx="12">
                  <c:v>657.62649</c:v>
                </c:pt>
                <c:pt idx="13">
                  <c:v>657.63718</c:v>
                </c:pt>
                <c:pt idx="14">
                  <c:v>657.676812</c:v>
                </c:pt>
                <c:pt idx="15">
                  <c:v>657.807576</c:v>
                </c:pt>
                <c:pt idx="16">
                  <c:v>658.607379</c:v>
                </c:pt>
                <c:pt idx="17">
                  <c:v>659.736419</c:v>
                </c:pt>
                <c:pt idx="18">
                  <c:v>661.493309</c:v>
                </c:pt>
                <c:pt idx="19">
                  <c:v>663.203291</c:v>
                </c:pt>
                <c:pt idx="20">
                  <c:v>664.43489</c:v>
                </c:pt>
                <c:pt idx="21">
                  <c:v>665.261818</c:v>
                </c:pt>
                <c:pt idx="22">
                  <c:v>665.960945</c:v>
                </c:pt>
                <c:pt idx="23">
                  <c:v>666.747051</c:v>
                </c:pt>
                <c:pt idx="24">
                  <c:v>667.281636</c:v>
                </c:pt>
                <c:pt idx="25">
                  <c:v>667.306243</c:v>
                </c:pt>
                <c:pt idx="26">
                  <c:v>667.741723</c:v>
                </c:pt>
                <c:pt idx="27">
                  <c:v>668.05394</c:v>
                </c:pt>
                <c:pt idx="28">
                  <c:v>668.33775</c:v>
                </c:pt>
                <c:pt idx="29">
                  <c:v>668.638008</c:v>
                </c:pt>
                <c:pt idx="30">
                  <c:v>668.814513</c:v>
                </c:pt>
                <c:pt idx="31">
                  <c:v>669.060292</c:v>
                </c:pt>
                <c:pt idx="32">
                  <c:v>669.423754</c:v>
                </c:pt>
                <c:pt idx="33">
                  <c:v>669.927413</c:v>
                </c:pt>
                <c:pt idx="34">
                  <c:v>670.163992</c:v>
                </c:pt>
                <c:pt idx="35">
                  <c:v>670.393843</c:v>
                </c:pt>
                <c:pt idx="36">
                  <c:v>670.861961</c:v>
                </c:pt>
                <c:pt idx="37">
                  <c:v>671.288402</c:v>
                </c:pt>
                <c:pt idx="38">
                  <c:v>671.42476</c:v>
                </c:pt>
                <c:pt idx="39">
                  <c:v>671.76045</c:v>
                </c:pt>
                <c:pt idx="40">
                  <c:v>672.328454</c:v>
                </c:pt>
                <c:pt idx="41">
                  <c:v>672.594879</c:v>
                </c:pt>
                <c:pt idx="42">
                  <c:v>672.934365</c:v>
                </c:pt>
                <c:pt idx="43">
                  <c:v>673.161822</c:v>
                </c:pt>
                <c:pt idx="44">
                  <c:v>673.423009</c:v>
                </c:pt>
                <c:pt idx="45">
                  <c:v>673.747419</c:v>
                </c:pt>
                <c:pt idx="46">
                  <c:v>674.084938</c:v>
                </c:pt>
                <c:pt idx="47">
                  <c:v>674.378848</c:v>
                </c:pt>
                <c:pt idx="48">
                  <c:v>674.589337</c:v>
                </c:pt>
                <c:pt idx="49">
                  <c:v>675.047708</c:v>
                </c:pt>
                <c:pt idx="50">
                  <c:v>675.371919</c:v>
                </c:pt>
                <c:pt idx="51">
                  <c:v>675.663433</c:v>
                </c:pt>
                <c:pt idx="52">
                  <c:v>675.92446</c:v>
                </c:pt>
                <c:pt idx="53">
                  <c:v>675.971938</c:v>
                </c:pt>
                <c:pt idx="54">
                  <c:v>676.335383</c:v>
                </c:pt>
                <c:pt idx="55">
                  <c:v>676.546509</c:v>
                </c:pt>
                <c:pt idx="56">
                  <c:v>676.744305</c:v>
                </c:pt>
                <c:pt idx="57">
                  <c:v>677.105098</c:v>
                </c:pt>
                <c:pt idx="58">
                  <c:v>677.487419</c:v>
                </c:pt>
                <c:pt idx="59">
                  <c:v>677.788825</c:v>
                </c:pt>
                <c:pt idx="60">
                  <c:v>677.933508</c:v>
                </c:pt>
              </c:numCache>
            </c:numRef>
          </c:val>
        </c:ser>
        <c:ser>
          <c:idx val="39"/>
          <c:order val="39"/>
          <c:spPr>
            <a:solidFill>
              <a:srgbClr val="BEB4CC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'Wallace Creek'!$B$41:$BJ$41</c:f>
              <c:numCache>
                <c:ptCount val="61"/>
                <c:pt idx="0">
                  <c:v>656.262006</c:v>
                </c:pt>
                <c:pt idx="1">
                  <c:v>656.488724</c:v>
                </c:pt>
                <c:pt idx="2">
                  <c:v>656.758822</c:v>
                </c:pt>
                <c:pt idx="3">
                  <c:v>657.066089</c:v>
                </c:pt>
                <c:pt idx="4">
                  <c:v>657.331195</c:v>
                </c:pt>
                <c:pt idx="5">
                  <c:v>657.610088</c:v>
                </c:pt>
                <c:pt idx="6">
                  <c:v>657.730691</c:v>
                </c:pt>
                <c:pt idx="7">
                  <c:v>657.690056</c:v>
                </c:pt>
                <c:pt idx="8">
                  <c:v>657.626849</c:v>
                </c:pt>
                <c:pt idx="9">
                  <c:v>657.548089</c:v>
                </c:pt>
                <c:pt idx="10">
                  <c:v>657.491727</c:v>
                </c:pt>
                <c:pt idx="11">
                  <c:v>657.663911</c:v>
                </c:pt>
                <c:pt idx="12">
                  <c:v>657.737368</c:v>
                </c:pt>
                <c:pt idx="13">
                  <c:v>657.748876</c:v>
                </c:pt>
                <c:pt idx="14">
                  <c:v>657.946123</c:v>
                </c:pt>
                <c:pt idx="15">
                  <c:v>658.234983</c:v>
                </c:pt>
                <c:pt idx="16">
                  <c:v>658.859736</c:v>
                </c:pt>
                <c:pt idx="17">
                  <c:v>659.809186</c:v>
                </c:pt>
                <c:pt idx="18">
                  <c:v>661.515331</c:v>
                </c:pt>
                <c:pt idx="19">
                  <c:v>663.154605</c:v>
                </c:pt>
                <c:pt idx="20">
                  <c:v>664.678269</c:v>
                </c:pt>
                <c:pt idx="21">
                  <c:v>665.510407</c:v>
                </c:pt>
                <c:pt idx="22">
                  <c:v>666.197118</c:v>
                </c:pt>
                <c:pt idx="23">
                  <c:v>666.931792</c:v>
                </c:pt>
                <c:pt idx="24">
                  <c:v>667.313576</c:v>
                </c:pt>
                <c:pt idx="25">
                  <c:v>667.383566</c:v>
                </c:pt>
                <c:pt idx="26">
                  <c:v>667.749479</c:v>
                </c:pt>
                <c:pt idx="27">
                  <c:v>668.102045</c:v>
                </c:pt>
                <c:pt idx="28">
                  <c:v>668.55028</c:v>
                </c:pt>
                <c:pt idx="29">
                  <c:v>668.722656</c:v>
                </c:pt>
                <c:pt idx="30">
                  <c:v>669.015118</c:v>
                </c:pt>
                <c:pt idx="31">
                  <c:v>669.232474</c:v>
                </c:pt>
                <c:pt idx="32">
                  <c:v>669.365619</c:v>
                </c:pt>
                <c:pt idx="33">
                  <c:v>669.874452</c:v>
                </c:pt>
                <c:pt idx="34">
                  <c:v>670.15049</c:v>
                </c:pt>
                <c:pt idx="35">
                  <c:v>670.42425</c:v>
                </c:pt>
                <c:pt idx="36">
                  <c:v>670.899793</c:v>
                </c:pt>
                <c:pt idx="37">
                  <c:v>671.418686</c:v>
                </c:pt>
                <c:pt idx="38">
                  <c:v>671.536999</c:v>
                </c:pt>
                <c:pt idx="39">
                  <c:v>671.789013</c:v>
                </c:pt>
                <c:pt idx="40">
                  <c:v>672.292357</c:v>
                </c:pt>
                <c:pt idx="41">
                  <c:v>672.698152</c:v>
                </c:pt>
                <c:pt idx="42">
                  <c:v>673.022624</c:v>
                </c:pt>
                <c:pt idx="43">
                  <c:v>673.264376</c:v>
                </c:pt>
                <c:pt idx="44">
                  <c:v>673.637814</c:v>
                </c:pt>
                <c:pt idx="45">
                  <c:v>673.892629</c:v>
                </c:pt>
                <c:pt idx="46">
                  <c:v>674.170353</c:v>
                </c:pt>
                <c:pt idx="47">
                  <c:v>674.469913</c:v>
                </c:pt>
                <c:pt idx="48">
                  <c:v>674.694433</c:v>
                </c:pt>
                <c:pt idx="49">
                  <c:v>675.039501</c:v>
                </c:pt>
                <c:pt idx="50">
                  <c:v>675.39975</c:v>
                </c:pt>
                <c:pt idx="51">
                  <c:v>675.696681</c:v>
                </c:pt>
                <c:pt idx="52">
                  <c:v>675.941078</c:v>
                </c:pt>
                <c:pt idx="53">
                  <c:v>676.089617</c:v>
                </c:pt>
                <c:pt idx="54">
                  <c:v>676.270997</c:v>
                </c:pt>
                <c:pt idx="55">
                  <c:v>676.591434</c:v>
                </c:pt>
                <c:pt idx="56">
                  <c:v>677.024929</c:v>
                </c:pt>
                <c:pt idx="57">
                  <c:v>677.108401</c:v>
                </c:pt>
                <c:pt idx="58">
                  <c:v>677.500006</c:v>
                </c:pt>
                <c:pt idx="59">
                  <c:v>677.941052</c:v>
                </c:pt>
                <c:pt idx="60">
                  <c:v>678.208092</c:v>
                </c:pt>
              </c:numCache>
            </c:numRef>
          </c:val>
        </c:ser>
        <c:ser>
          <c:idx val="40"/>
          <c:order val="40"/>
          <c:spPr>
            <a:solidFill>
              <a:srgbClr val="AED1DE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'Wallace Creek'!$B$42:$BJ$42</c:f>
              <c:numCache>
                <c:ptCount val="61"/>
                <c:pt idx="0">
                  <c:v>656.631706</c:v>
                </c:pt>
                <c:pt idx="1">
                  <c:v>656.793789</c:v>
                </c:pt>
                <c:pt idx="2">
                  <c:v>657.079518</c:v>
                </c:pt>
                <c:pt idx="3">
                  <c:v>657.336603</c:v>
                </c:pt>
                <c:pt idx="4">
                  <c:v>657.674377</c:v>
                </c:pt>
                <c:pt idx="5">
                  <c:v>657.879682</c:v>
                </c:pt>
                <c:pt idx="6">
                  <c:v>657.865759</c:v>
                </c:pt>
                <c:pt idx="7">
                  <c:v>657.722241</c:v>
                </c:pt>
                <c:pt idx="8">
                  <c:v>657.659931</c:v>
                </c:pt>
                <c:pt idx="9">
                  <c:v>657.550104</c:v>
                </c:pt>
                <c:pt idx="10">
                  <c:v>657.539128</c:v>
                </c:pt>
                <c:pt idx="11">
                  <c:v>657.704121</c:v>
                </c:pt>
                <c:pt idx="12">
                  <c:v>657.716291</c:v>
                </c:pt>
                <c:pt idx="13">
                  <c:v>657.854128</c:v>
                </c:pt>
                <c:pt idx="14">
                  <c:v>658.279231</c:v>
                </c:pt>
                <c:pt idx="15">
                  <c:v>659.080002</c:v>
                </c:pt>
                <c:pt idx="16">
                  <c:v>659.263386</c:v>
                </c:pt>
                <c:pt idx="17">
                  <c:v>659.422161</c:v>
                </c:pt>
                <c:pt idx="18">
                  <c:v>660.59491</c:v>
                </c:pt>
                <c:pt idx="19">
                  <c:v>662.175633</c:v>
                </c:pt>
                <c:pt idx="20">
                  <c:v>663.879184</c:v>
                </c:pt>
                <c:pt idx="21">
                  <c:v>665.381081</c:v>
                </c:pt>
                <c:pt idx="22">
                  <c:v>666.267675</c:v>
                </c:pt>
                <c:pt idx="23">
                  <c:v>666.902232</c:v>
                </c:pt>
                <c:pt idx="24">
                  <c:v>667.025606</c:v>
                </c:pt>
                <c:pt idx="25">
                  <c:v>667.200829</c:v>
                </c:pt>
                <c:pt idx="26">
                  <c:v>667.674457</c:v>
                </c:pt>
                <c:pt idx="27">
                  <c:v>668.091974</c:v>
                </c:pt>
                <c:pt idx="28">
                  <c:v>668.489908</c:v>
                </c:pt>
                <c:pt idx="29">
                  <c:v>668.862713</c:v>
                </c:pt>
                <c:pt idx="30">
                  <c:v>669.081974</c:v>
                </c:pt>
                <c:pt idx="31">
                  <c:v>669.447439</c:v>
                </c:pt>
                <c:pt idx="32">
                  <c:v>669.5471</c:v>
                </c:pt>
                <c:pt idx="33">
                  <c:v>669.776787</c:v>
                </c:pt>
                <c:pt idx="34">
                  <c:v>670.133392</c:v>
                </c:pt>
                <c:pt idx="35">
                  <c:v>670.377104</c:v>
                </c:pt>
                <c:pt idx="36">
                  <c:v>670.831761</c:v>
                </c:pt>
                <c:pt idx="37">
                  <c:v>671.268936</c:v>
                </c:pt>
                <c:pt idx="38">
                  <c:v>671.609097</c:v>
                </c:pt>
                <c:pt idx="39">
                  <c:v>671.807698</c:v>
                </c:pt>
                <c:pt idx="40">
                  <c:v>672.252372</c:v>
                </c:pt>
                <c:pt idx="41">
                  <c:v>672.778326</c:v>
                </c:pt>
                <c:pt idx="42">
                  <c:v>673.089661</c:v>
                </c:pt>
                <c:pt idx="43">
                  <c:v>673.339682</c:v>
                </c:pt>
                <c:pt idx="44">
                  <c:v>673.680039</c:v>
                </c:pt>
                <c:pt idx="45">
                  <c:v>673.995176</c:v>
                </c:pt>
                <c:pt idx="46">
                  <c:v>674.271355</c:v>
                </c:pt>
                <c:pt idx="47">
                  <c:v>674.47083</c:v>
                </c:pt>
                <c:pt idx="48">
                  <c:v>674.874477</c:v>
                </c:pt>
                <c:pt idx="49">
                  <c:v>675.138027</c:v>
                </c:pt>
                <c:pt idx="50">
                  <c:v>675.470064</c:v>
                </c:pt>
                <c:pt idx="51">
                  <c:v>675.727943</c:v>
                </c:pt>
                <c:pt idx="52">
                  <c:v>675.995522</c:v>
                </c:pt>
                <c:pt idx="53">
                  <c:v>676.227184</c:v>
                </c:pt>
                <c:pt idx="54">
                  <c:v>676.435095</c:v>
                </c:pt>
                <c:pt idx="55">
                  <c:v>676.724569</c:v>
                </c:pt>
                <c:pt idx="56">
                  <c:v>677.100012</c:v>
                </c:pt>
                <c:pt idx="57">
                  <c:v>677.315162</c:v>
                </c:pt>
                <c:pt idx="58">
                  <c:v>677.593228</c:v>
                </c:pt>
                <c:pt idx="59">
                  <c:v>677.990934</c:v>
                </c:pt>
                <c:pt idx="60">
                  <c:v>678.3655</c:v>
                </c:pt>
              </c:numCache>
            </c:numRef>
          </c:val>
        </c:ser>
        <c:ser>
          <c:idx val="41"/>
          <c:order val="41"/>
          <c:spPr>
            <a:solidFill>
              <a:srgbClr val="FAC7AD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'Wallace Creek'!$B$43:$BJ$43</c:f>
              <c:numCache>
                <c:ptCount val="61"/>
                <c:pt idx="0">
                  <c:v>656.910516</c:v>
                </c:pt>
                <c:pt idx="1">
                  <c:v>657.127137</c:v>
                </c:pt>
                <c:pt idx="2">
                  <c:v>657.350069</c:v>
                </c:pt>
                <c:pt idx="3">
                  <c:v>657.657219</c:v>
                </c:pt>
                <c:pt idx="4">
                  <c:v>657.950591</c:v>
                </c:pt>
                <c:pt idx="5">
                  <c:v>658.038901</c:v>
                </c:pt>
                <c:pt idx="6">
                  <c:v>657.930839</c:v>
                </c:pt>
                <c:pt idx="7">
                  <c:v>657.793577</c:v>
                </c:pt>
                <c:pt idx="8">
                  <c:v>657.603054</c:v>
                </c:pt>
                <c:pt idx="9">
                  <c:v>657.622522</c:v>
                </c:pt>
                <c:pt idx="10">
                  <c:v>657.666867</c:v>
                </c:pt>
                <c:pt idx="11">
                  <c:v>657.645791</c:v>
                </c:pt>
                <c:pt idx="12">
                  <c:v>657.775837</c:v>
                </c:pt>
                <c:pt idx="13">
                  <c:v>658.183504</c:v>
                </c:pt>
                <c:pt idx="14">
                  <c:v>659.16763</c:v>
                </c:pt>
                <c:pt idx="15">
                  <c:v>660.093293</c:v>
                </c:pt>
                <c:pt idx="16">
                  <c:v>660.384703</c:v>
                </c:pt>
                <c:pt idx="17">
                  <c:v>660.209408</c:v>
                </c:pt>
                <c:pt idx="18">
                  <c:v>660.10688</c:v>
                </c:pt>
                <c:pt idx="19">
                  <c:v>661.039623</c:v>
                </c:pt>
                <c:pt idx="20">
                  <c:v>662.862118</c:v>
                </c:pt>
                <c:pt idx="21">
                  <c:v>664.709978</c:v>
                </c:pt>
                <c:pt idx="22">
                  <c:v>665.789213</c:v>
                </c:pt>
                <c:pt idx="23">
                  <c:v>666.168393</c:v>
                </c:pt>
                <c:pt idx="24">
                  <c:v>666.242455</c:v>
                </c:pt>
                <c:pt idx="25">
                  <c:v>666.558677</c:v>
                </c:pt>
                <c:pt idx="26">
                  <c:v>667.102072</c:v>
                </c:pt>
                <c:pt idx="27">
                  <c:v>667.717637</c:v>
                </c:pt>
                <c:pt idx="28">
                  <c:v>668.234213</c:v>
                </c:pt>
                <c:pt idx="29">
                  <c:v>668.706292</c:v>
                </c:pt>
                <c:pt idx="30">
                  <c:v>669.139318</c:v>
                </c:pt>
                <c:pt idx="31">
                  <c:v>669.41511</c:v>
                </c:pt>
                <c:pt idx="32">
                  <c:v>669.578631</c:v>
                </c:pt>
                <c:pt idx="33">
                  <c:v>669.909727</c:v>
                </c:pt>
                <c:pt idx="34">
                  <c:v>670.1246</c:v>
                </c:pt>
                <c:pt idx="35">
                  <c:v>670.455689</c:v>
                </c:pt>
                <c:pt idx="36">
                  <c:v>670.821314</c:v>
                </c:pt>
                <c:pt idx="37">
                  <c:v>671.303295</c:v>
                </c:pt>
                <c:pt idx="38">
                  <c:v>671.621474</c:v>
                </c:pt>
                <c:pt idx="39">
                  <c:v>671.937531</c:v>
                </c:pt>
                <c:pt idx="40">
                  <c:v>672.191569</c:v>
                </c:pt>
                <c:pt idx="41">
                  <c:v>672.652144</c:v>
                </c:pt>
                <c:pt idx="42">
                  <c:v>673.088043</c:v>
                </c:pt>
                <c:pt idx="43">
                  <c:v>673.391299</c:v>
                </c:pt>
                <c:pt idx="44">
                  <c:v>673.572061</c:v>
                </c:pt>
                <c:pt idx="45">
                  <c:v>673.978436</c:v>
                </c:pt>
                <c:pt idx="46">
                  <c:v>674.347201</c:v>
                </c:pt>
                <c:pt idx="47">
                  <c:v>674.584687</c:v>
                </c:pt>
                <c:pt idx="48">
                  <c:v>674.816024</c:v>
                </c:pt>
                <c:pt idx="49">
                  <c:v>675.116805</c:v>
                </c:pt>
                <c:pt idx="50">
                  <c:v>675.462874</c:v>
                </c:pt>
                <c:pt idx="51">
                  <c:v>675.734637</c:v>
                </c:pt>
                <c:pt idx="52">
                  <c:v>676.005762</c:v>
                </c:pt>
                <c:pt idx="53">
                  <c:v>676.252066</c:v>
                </c:pt>
                <c:pt idx="54">
                  <c:v>676.506409</c:v>
                </c:pt>
                <c:pt idx="55">
                  <c:v>676.895162</c:v>
                </c:pt>
                <c:pt idx="56">
                  <c:v>677.181005</c:v>
                </c:pt>
                <c:pt idx="57">
                  <c:v>677.65939</c:v>
                </c:pt>
                <c:pt idx="58">
                  <c:v>677.737066</c:v>
                </c:pt>
                <c:pt idx="59">
                  <c:v>677.981704</c:v>
                </c:pt>
                <c:pt idx="60">
                  <c:v>678.429101</c:v>
                </c:pt>
              </c:numCache>
            </c:numRef>
          </c:val>
        </c:ser>
        <c:axId val="1308205"/>
        <c:axId val="11773846"/>
        <c:axId val="38855751"/>
      </c:surface3DChart>
      <c:catAx>
        <c:axId val="1308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773846"/>
        <c:crosses val="autoZero"/>
        <c:auto val="1"/>
        <c:lblOffset val="100"/>
        <c:tickLblSkip val="4"/>
        <c:noMultiLvlLbl val="0"/>
      </c:catAx>
      <c:valAx>
        <c:axId val="117738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08205"/>
        <c:crossesAt val="1"/>
        <c:crossBetween val="midCat"/>
        <c:dispUnits/>
      </c:valAx>
      <c:serAx>
        <c:axId val="38855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773846"/>
        <c:crosses val="autoZero"/>
        <c:tickLblSkip val="2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25"/>
          <c:y val="0.35475"/>
          <c:w val="0.14225"/>
          <c:h val="0.426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Topographic Profile for Wallace Creek</a:t>
            </a:r>
          </a:p>
        </c:rich>
      </c:tx>
      <c:layout>
        <c:manualLayout>
          <c:xMode val="factor"/>
          <c:yMode val="factor"/>
          <c:x val="0.01625"/>
          <c:y val="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25"/>
          <c:y val="0.187"/>
          <c:w val="0.57225"/>
          <c:h val="0.68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'[1]Topographic Profiles'!$D$3</c:f>
              <c:strCache>
                <c:ptCount val="1"/>
                <c:pt idx="0">
                  <c:v>elevation (m)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'[1]Topographic Profiles'!$C$4:$C$20</c:f>
              <c:numCache>
                <c:ptCount val="17"/>
                <c:pt idx="0">
                  <c:v>0</c:v>
                </c:pt>
                <c:pt idx="1">
                  <c:v>52.5</c:v>
                </c:pt>
                <c:pt idx="2">
                  <c:v>115.5</c:v>
                </c:pt>
                <c:pt idx="3">
                  <c:v>164.5</c:v>
                </c:pt>
                <c:pt idx="4">
                  <c:v>220.5</c:v>
                </c:pt>
                <c:pt idx="5">
                  <c:v>280</c:v>
                </c:pt>
                <c:pt idx="6">
                  <c:v>311.5</c:v>
                </c:pt>
                <c:pt idx="7">
                  <c:v>374.5</c:v>
                </c:pt>
                <c:pt idx="8">
                  <c:v>427</c:v>
                </c:pt>
                <c:pt idx="9">
                  <c:v>476</c:v>
                </c:pt>
                <c:pt idx="10">
                  <c:v>528.5</c:v>
                </c:pt>
                <c:pt idx="11">
                  <c:v>588</c:v>
                </c:pt>
                <c:pt idx="12">
                  <c:v>640.5</c:v>
                </c:pt>
                <c:pt idx="13">
                  <c:v>717.5</c:v>
                </c:pt>
                <c:pt idx="14">
                  <c:v>812</c:v>
                </c:pt>
                <c:pt idx="15">
                  <c:v>899.5</c:v>
                </c:pt>
                <c:pt idx="16">
                  <c:v>962.5</c:v>
                </c:pt>
              </c:numCache>
            </c:numRef>
          </c:xVal>
          <c:yVal>
            <c:numRef>
              <c:f>'[1]Topographic Profiles'!$D$4:$D$20</c:f>
              <c:numCache>
                <c:ptCount val="17"/>
                <c:pt idx="0">
                  <c:v>640</c:v>
                </c:pt>
                <c:pt idx="1">
                  <c:v>642</c:v>
                </c:pt>
                <c:pt idx="2">
                  <c:v>644</c:v>
                </c:pt>
                <c:pt idx="3">
                  <c:v>646</c:v>
                </c:pt>
                <c:pt idx="4">
                  <c:v>648</c:v>
                </c:pt>
                <c:pt idx="5">
                  <c:v>650</c:v>
                </c:pt>
                <c:pt idx="6">
                  <c:v>652</c:v>
                </c:pt>
                <c:pt idx="7">
                  <c:v>654</c:v>
                </c:pt>
                <c:pt idx="8">
                  <c:v>656</c:v>
                </c:pt>
                <c:pt idx="9">
                  <c:v>658</c:v>
                </c:pt>
                <c:pt idx="10">
                  <c:v>660</c:v>
                </c:pt>
                <c:pt idx="11">
                  <c:v>662</c:v>
                </c:pt>
                <c:pt idx="12">
                  <c:v>664</c:v>
                </c:pt>
                <c:pt idx="13">
                  <c:v>666</c:v>
                </c:pt>
                <c:pt idx="14">
                  <c:v>668</c:v>
                </c:pt>
                <c:pt idx="15">
                  <c:v>670</c:v>
                </c:pt>
                <c:pt idx="16">
                  <c:v>672</c:v>
                </c:pt>
              </c:numCache>
            </c:numRef>
          </c:yVal>
          <c:smooth val="0"/>
        </c:ser>
        <c:axId val="14157440"/>
        <c:axId val="60308097"/>
      </c:scatterChart>
      <c:valAx>
        <c:axId val="141574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Map Distance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308097"/>
        <c:crosses val="autoZero"/>
        <c:crossBetween val="midCat"/>
        <c:dispUnits/>
      </c:valAx>
      <c:valAx>
        <c:axId val="603080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Elevation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15744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Topographic Profile for Scarp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'[1]Topographic Profiles'!$D$44</c:f>
              <c:strCache>
                <c:ptCount val="1"/>
                <c:pt idx="0">
                  <c:v>elevation (m)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'[1]Topographic Profiles'!$C$45:$C$62</c:f>
              <c:numCache>
                <c:ptCount val="18"/>
                <c:pt idx="0">
                  <c:v>0</c:v>
                </c:pt>
                <c:pt idx="1">
                  <c:v>42</c:v>
                </c:pt>
                <c:pt idx="2">
                  <c:v>70</c:v>
                </c:pt>
                <c:pt idx="3">
                  <c:v>94.5</c:v>
                </c:pt>
                <c:pt idx="4">
                  <c:v>115.5</c:v>
                </c:pt>
                <c:pt idx="5">
                  <c:v>133</c:v>
                </c:pt>
                <c:pt idx="6">
                  <c:v>147</c:v>
                </c:pt>
                <c:pt idx="7">
                  <c:v>175</c:v>
                </c:pt>
                <c:pt idx="8">
                  <c:v>189</c:v>
                </c:pt>
                <c:pt idx="9">
                  <c:v>192.5</c:v>
                </c:pt>
                <c:pt idx="10">
                  <c:v>196</c:v>
                </c:pt>
                <c:pt idx="11">
                  <c:v>199.5</c:v>
                </c:pt>
                <c:pt idx="12">
                  <c:v>203</c:v>
                </c:pt>
                <c:pt idx="13">
                  <c:v>210</c:v>
                </c:pt>
                <c:pt idx="14">
                  <c:v>220.5</c:v>
                </c:pt>
                <c:pt idx="15">
                  <c:v>245</c:v>
                </c:pt>
                <c:pt idx="16">
                  <c:v>276.5</c:v>
                </c:pt>
                <c:pt idx="17">
                  <c:v>297.5</c:v>
                </c:pt>
              </c:numCache>
            </c:numRef>
          </c:xVal>
          <c:yVal>
            <c:numRef>
              <c:f>'[1]Topographic Profiles'!$D$45:$D$62</c:f>
              <c:numCache>
                <c:ptCount val="18"/>
                <c:pt idx="0">
                  <c:v>642</c:v>
                </c:pt>
                <c:pt idx="1">
                  <c:v>644</c:v>
                </c:pt>
                <c:pt idx="2">
                  <c:v>646</c:v>
                </c:pt>
                <c:pt idx="3">
                  <c:v>648</c:v>
                </c:pt>
                <c:pt idx="4">
                  <c:v>650</c:v>
                </c:pt>
                <c:pt idx="5">
                  <c:v>652</c:v>
                </c:pt>
                <c:pt idx="6">
                  <c:v>654</c:v>
                </c:pt>
                <c:pt idx="7">
                  <c:v>656</c:v>
                </c:pt>
                <c:pt idx="8">
                  <c:v>658</c:v>
                </c:pt>
                <c:pt idx="9">
                  <c:v>660</c:v>
                </c:pt>
                <c:pt idx="10">
                  <c:v>662</c:v>
                </c:pt>
                <c:pt idx="11">
                  <c:v>664</c:v>
                </c:pt>
                <c:pt idx="12">
                  <c:v>666</c:v>
                </c:pt>
                <c:pt idx="13">
                  <c:v>668</c:v>
                </c:pt>
                <c:pt idx="14">
                  <c:v>670</c:v>
                </c:pt>
                <c:pt idx="15">
                  <c:v>672</c:v>
                </c:pt>
                <c:pt idx="16">
                  <c:v>674</c:v>
                </c:pt>
                <c:pt idx="17">
                  <c:v>676</c:v>
                </c:pt>
              </c:numCache>
            </c:numRef>
          </c:yVal>
          <c:smooth val="1"/>
        </c:ser>
        <c:axId val="5901962"/>
        <c:axId val="53117659"/>
      </c:scatterChart>
      <c:valAx>
        <c:axId val="59019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Map Distance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117659"/>
        <c:crosses val="autoZero"/>
        <c:crossBetween val="midCat"/>
        <c:dispUnits/>
      </c:valAx>
      <c:valAx>
        <c:axId val="531176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Elevation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019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Slope for Wallace Creek Profile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'[1]Topographic Profiles'!$F$3</c:f>
              <c:strCache>
                <c:ptCount val="1"/>
                <c:pt idx="0">
                  <c:v>slope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'[1]Topographic Profiles'!$E$4:$E$20</c:f>
              <c:numCache>
                <c:ptCount val="17"/>
                <c:pt idx="1">
                  <c:v>26.25</c:v>
                </c:pt>
                <c:pt idx="2">
                  <c:v>84</c:v>
                </c:pt>
                <c:pt idx="3">
                  <c:v>140</c:v>
                </c:pt>
                <c:pt idx="4">
                  <c:v>192.5</c:v>
                </c:pt>
                <c:pt idx="5">
                  <c:v>250.25</c:v>
                </c:pt>
                <c:pt idx="6">
                  <c:v>295.75</c:v>
                </c:pt>
                <c:pt idx="7">
                  <c:v>343</c:v>
                </c:pt>
                <c:pt idx="8">
                  <c:v>400.75</c:v>
                </c:pt>
                <c:pt idx="9">
                  <c:v>451.5</c:v>
                </c:pt>
                <c:pt idx="10">
                  <c:v>502.25</c:v>
                </c:pt>
                <c:pt idx="11">
                  <c:v>558.25</c:v>
                </c:pt>
                <c:pt idx="12">
                  <c:v>614.25</c:v>
                </c:pt>
                <c:pt idx="13">
                  <c:v>679</c:v>
                </c:pt>
                <c:pt idx="14">
                  <c:v>764.75</c:v>
                </c:pt>
                <c:pt idx="15">
                  <c:v>855.75</c:v>
                </c:pt>
                <c:pt idx="16">
                  <c:v>931</c:v>
                </c:pt>
              </c:numCache>
            </c:numRef>
          </c:xVal>
          <c:yVal>
            <c:numRef>
              <c:f>'[1]Topographic Profiles'!$F$4:$F$20</c:f>
              <c:numCache>
                <c:ptCount val="17"/>
                <c:pt idx="1">
                  <c:v>0.0380952380952381</c:v>
                </c:pt>
                <c:pt idx="2">
                  <c:v>0.031746031746031744</c:v>
                </c:pt>
                <c:pt idx="3">
                  <c:v>0.04081632653061224</c:v>
                </c:pt>
                <c:pt idx="4">
                  <c:v>0.03571428571428571</c:v>
                </c:pt>
                <c:pt idx="5">
                  <c:v>0.03361344537815126</c:v>
                </c:pt>
                <c:pt idx="6">
                  <c:v>0.06349206349206349</c:v>
                </c:pt>
                <c:pt idx="7">
                  <c:v>0.031746031746031744</c:v>
                </c:pt>
                <c:pt idx="8">
                  <c:v>0.0380952380952381</c:v>
                </c:pt>
                <c:pt idx="9">
                  <c:v>0.04081632653061224</c:v>
                </c:pt>
                <c:pt idx="10">
                  <c:v>0.0380952380952381</c:v>
                </c:pt>
                <c:pt idx="11">
                  <c:v>0.03361344537815126</c:v>
                </c:pt>
                <c:pt idx="12">
                  <c:v>0.0380952380952381</c:v>
                </c:pt>
                <c:pt idx="13">
                  <c:v>0.025974025974025976</c:v>
                </c:pt>
                <c:pt idx="14">
                  <c:v>0.021164021164021163</c:v>
                </c:pt>
                <c:pt idx="15">
                  <c:v>0.022857142857142857</c:v>
                </c:pt>
                <c:pt idx="16">
                  <c:v>0.031746031746031744</c:v>
                </c:pt>
              </c:numCache>
            </c:numRef>
          </c:yVal>
          <c:smooth val="1"/>
        </c:ser>
        <c:axId val="8296884"/>
        <c:axId val="7563093"/>
      </c:scatterChart>
      <c:valAx>
        <c:axId val="82968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Horizontal Distance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563093"/>
        <c:crosses val="autoZero"/>
        <c:crossBetween val="midCat"/>
        <c:dispUnits/>
      </c:valAx>
      <c:valAx>
        <c:axId val="75630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Slope (m/m)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2968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Slope for Scarp Profile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'[1]Topographic Profiles'!$F$44</c:f>
              <c:strCache>
                <c:ptCount val="1"/>
                <c:pt idx="0">
                  <c:v>slope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'[1]Topographic Profiles'!$E$45:$E$62</c:f>
              <c:numCache>
                <c:ptCount val="18"/>
                <c:pt idx="1">
                  <c:v>21</c:v>
                </c:pt>
                <c:pt idx="2">
                  <c:v>56</c:v>
                </c:pt>
                <c:pt idx="3">
                  <c:v>82.25</c:v>
                </c:pt>
                <c:pt idx="4">
                  <c:v>105</c:v>
                </c:pt>
                <c:pt idx="5">
                  <c:v>124.25</c:v>
                </c:pt>
                <c:pt idx="6">
                  <c:v>140</c:v>
                </c:pt>
                <c:pt idx="7">
                  <c:v>161</c:v>
                </c:pt>
                <c:pt idx="8">
                  <c:v>182</c:v>
                </c:pt>
                <c:pt idx="9">
                  <c:v>190.75</c:v>
                </c:pt>
                <c:pt idx="10">
                  <c:v>194.25</c:v>
                </c:pt>
                <c:pt idx="11">
                  <c:v>197.75</c:v>
                </c:pt>
                <c:pt idx="12">
                  <c:v>201.25</c:v>
                </c:pt>
                <c:pt idx="13">
                  <c:v>206.5</c:v>
                </c:pt>
                <c:pt idx="14">
                  <c:v>215.25</c:v>
                </c:pt>
                <c:pt idx="15">
                  <c:v>232.75</c:v>
                </c:pt>
                <c:pt idx="16">
                  <c:v>260.75</c:v>
                </c:pt>
                <c:pt idx="17">
                  <c:v>287</c:v>
                </c:pt>
              </c:numCache>
            </c:numRef>
          </c:xVal>
          <c:yVal>
            <c:numRef>
              <c:f>'[1]Topographic Profiles'!$F$45:$F$62</c:f>
              <c:numCache>
                <c:ptCount val="18"/>
                <c:pt idx="1">
                  <c:v>0.047619047619047616</c:v>
                </c:pt>
                <c:pt idx="2">
                  <c:v>0.07142857142857142</c:v>
                </c:pt>
                <c:pt idx="3">
                  <c:v>0.08163265306122448</c:v>
                </c:pt>
                <c:pt idx="4">
                  <c:v>0.09523809523809523</c:v>
                </c:pt>
                <c:pt idx="5">
                  <c:v>0.11428571428571428</c:v>
                </c:pt>
                <c:pt idx="6">
                  <c:v>0.14285714285714285</c:v>
                </c:pt>
                <c:pt idx="7">
                  <c:v>0.07142857142857142</c:v>
                </c:pt>
                <c:pt idx="8">
                  <c:v>0.14285714285714285</c:v>
                </c:pt>
                <c:pt idx="9">
                  <c:v>0.5714285714285714</c:v>
                </c:pt>
                <c:pt idx="10">
                  <c:v>0.5714285714285714</c:v>
                </c:pt>
                <c:pt idx="11">
                  <c:v>0.5714285714285714</c:v>
                </c:pt>
                <c:pt idx="12">
                  <c:v>0.5714285714285714</c:v>
                </c:pt>
                <c:pt idx="13">
                  <c:v>0.2857142857142857</c:v>
                </c:pt>
                <c:pt idx="14">
                  <c:v>0.19047619047619047</c:v>
                </c:pt>
                <c:pt idx="15">
                  <c:v>0.08163265306122448</c:v>
                </c:pt>
                <c:pt idx="16">
                  <c:v>0.06349206349206349</c:v>
                </c:pt>
                <c:pt idx="17">
                  <c:v>0.09523809523809523</c:v>
                </c:pt>
              </c:numCache>
            </c:numRef>
          </c:yVal>
          <c:smooth val="1"/>
        </c:ser>
        <c:axId val="958974"/>
        <c:axId val="8630767"/>
      </c:scatterChart>
      <c:valAx>
        <c:axId val="9589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Horizontal Distance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630767"/>
        <c:crosses val="autoZero"/>
        <c:crossBetween val="midCat"/>
        <c:dispUnits/>
      </c:valAx>
      <c:valAx>
        <c:axId val="8630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Slope (m/m)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589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819150</xdr:colOff>
      <xdr:row>6</xdr:row>
      <xdr:rowOff>123825</xdr:rowOff>
    </xdr:from>
    <xdr:ext cx="5038725" cy="3686175"/>
    <xdr:graphicFrame>
      <xdr:nvGraphicFramePr>
        <xdr:cNvPr id="1" name="Chart 2"/>
        <xdr:cNvGraphicFramePr/>
      </xdr:nvGraphicFramePr>
      <xdr:xfrm>
        <a:off x="5400675" y="1095375"/>
        <a:ext cx="50387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9</xdr:row>
      <xdr:rowOff>171450</xdr:rowOff>
    </xdr:from>
    <xdr:to>
      <xdr:col>19</xdr:col>
      <xdr:colOff>561975</xdr:colOff>
      <xdr:row>29</xdr:row>
      <xdr:rowOff>28575</xdr:rowOff>
    </xdr:to>
    <xdr:graphicFrame>
      <xdr:nvGraphicFramePr>
        <xdr:cNvPr id="1" name="Chart 1"/>
        <xdr:cNvGraphicFramePr/>
      </xdr:nvGraphicFramePr>
      <xdr:xfrm>
        <a:off x="7458075" y="2066925"/>
        <a:ext cx="643890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0.503</cdr:y>
    </cdr:from>
    <cdr:to>
      <cdr:x>0.37425</cdr:x>
      <cdr:y>0.7205</cdr:y>
    </cdr:to>
    <cdr:sp>
      <cdr:nvSpPr>
        <cdr:cNvPr id="1" name="TextBox 1"/>
        <cdr:cNvSpPr txBox="1">
          <a:spLocks noChangeArrowheads="1"/>
        </cdr:cNvSpPr>
      </cdr:nvSpPr>
      <cdr:spPr>
        <a:xfrm>
          <a:off x="400050" y="1371600"/>
          <a:ext cx="1304925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San Andreaas Fault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44</xdr:row>
      <xdr:rowOff>114300</xdr:rowOff>
    </xdr:from>
    <xdr:to>
      <xdr:col>8</xdr:col>
      <xdr:colOff>400050</xdr:colOff>
      <xdr:row>61</xdr:row>
      <xdr:rowOff>104775</xdr:rowOff>
    </xdr:to>
    <xdr:graphicFrame>
      <xdr:nvGraphicFramePr>
        <xdr:cNvPr id="1" name="Chart 4"/>
        <xdr:cNvGraphicFramePr/>
      </xdr:nvGraphicFramePr>
      <xdr:xfrm>
        <a:off x="704850" y="72390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66675</xdr:colOff>
      <xdr:row>44</xdr:row>
      <xdr:rowOff>142875</xdr:rowOff>
    </xdr:from>
    <xdr:to>
      <xdr:col>16</xdr:col>
      <xdr:colOff>371475</xdr:colOff>
      <xdr:row>61</xdr:row>
      <xdr:rowOff>133350</xdr:rowOff>
    </xdr:to>
    <xdr:graphicFrame>
      <xdr:nvGraphicFramePr>
        <xdr:cNvPr id="2" name="Chart 5"/>
        <xdr:cNvGraphicFramePr/>
      </xdr:nvGraphicFramePr>
      <xdr:xfrm>
        <a:off x="5553075" y="726757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38100</xdr:colOff>
      <xdr:row>51</xdr:row>
      <xdr:rowOff>133350</xdr:rowOff>
    </xdr:from>
    <xdr:to>
      <xdr:col>12</xdr:col>
      <xdr:colOff>542925</xdr:colOff>
      <xdr:row>55</xdr:row>
      <xdr:rowOff>76200</xdr:rowOff>
    </xdr:to>
    <xdr:sp>
      <xdr:nvSpPr>
        <xdr:cNvPr id="3" name="Straight Arrow Connector 7"/>
        <xdr:cNvSpPr>
          <a:spLocks/>
        </xdr:cNvSpPr>
      </xdr:nvSpPr>
      <xdr:spPr>
        <a:xfrm flipH="1" flipV="1">
          <a:off x="7353300" y="8391525"/>
          <a:ext cx="504825" cy="590550"/>
        </a:xfrm>
        <a:prstGeom prst="straightConnector1">
          <a:avLst/>
        </a:prstGeom>
        <a:noFill/>
        <a:ln w="9525" cmpd="sng">
          <a:solidFill>
            <a:srgbClr val="BE4B48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54</xdr:row>
      <xdr:rowOff>123825</xdr:rowOff>
    </xdr:from>
    <xdr:to>
      <xdr:col>4</xdr:col>
      <xdr:colOff>428625</xdr:colOff>
      <xdr:row>59</xdr:row>
      <xdr:rowOff>47625</xdr:rowOff>
    </xdr:to>
    <xdr:sp>
      <xdr:nvSpPr>
        <xdr:cNvPr id="4" name="Straight Arrow Connector 9"/>
        <xdr:cNvSpPr>
          <a:spLocks/>
        </xdr:cNvSpPr>
      </xdr:nvSpPr>
      <xdr:spPr>
        <a:xfrm flipH="1" flipV="1">
          <a:off x="2505075" y="8867775"/>
          <a:ext cx="361950" cy="733425"/>
        </a:xfrm>
        <a:prstGeom prst="straightConnector1">
          <a:avLst/>
        </a:prstGeom>
        <a:noFill/>
        <a:ln w="9525" cmpd="sng">
          <a:solidFill>
            <a:srgbClr val="BE4B48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</xdr:col>
      <xdr:colOff>57150</xdr:colOff>
      <xdr:row>54</xdr:row>
      <xdr:rowOff>142875</xdr:rowOff>
    </xdr:from>
    <xdr:ext cx="1123950" cy="228600"/>
    <xdr:sp>
      <xdr:nvSpPr>
        <xdr:cNvPr id="5" name="TextBox 10"/>
        <xdr:cNvSpPr txBox="1">
          <a:spLocks noChangeArrowheads="1"/>
        </xdr:cNvSpPr>
      </xdr:nvSpPr>
      <xdr:spPr>
        <a:xfrm>
          <a:off x="7981950" y="8886825"/>
          <a:ext cx="11239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San Andreas Fault</a:t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</cdr:x>
      <cdr:y>0.5</cdr:y>
    </cdr:from>
    <cdr:to>
      <cdr:x>0.293</cdr:x>
      <cdr:y>0.75575</cdr:y>
    </cdr:to>
    <cdr:sp>
      <cdr:nvSpPr>
        <cdr:cNvPr id="1" name="AutoShape 1"/>
        <cdr:cNvSpPr>
          <a:spLocks/>
        </cdr:cNvSpPr>
      </cdr:nvSpPr>
      <cdr:spPr>
        <a:xfrm>
          <a:off x="1057275" y="1285875"/>
          <a:ext cx="0" cy="6572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0.33875</cdr:x>
      <cdr:y>0.42775</cdr:y>
    </cdr:from>
    <cdr:to>
      <cdr:x>0.33875</cdr:x>
      <cdr:y>0.75575</cdr:y>
    </cdr:to>
    <cdr:sp>
      <cdr:nvSpPr>
        <cdr:cNvPr id="2" name="AutoShape 2"/>
        <cdr:cNvSpPr>
          <a:spLocks/>
        </cdr:cNvSpPr>
      </cdr:nvSpPr>
      <cdr:spPr>
        <a:xfrm>
          <a:off x="1228725" y="1095375"/>
          <a:ext cx="0" cy="8477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0.3845</cdr:x>
      <cdr:y>0.5</cdr:y>
    </cdr:from>
    <cdr:to>
      <cdr:x>0.5055</cdr:x>
      <cdr:y>0.584</cdr:y>
    </cdr:to>
    <cdr:sp>
      <cdr:nvSpPr>
        <cdr:cNvPr id="3" name="TextBox 3"/>
        <cdr:cNvSpPr txBox="1">
          <a:spLocks noChangeArrowheads="1"/>
        </cdr:cNvSpPr>
      </cdr:nvSpPr>
      <cdr:spPr>
        <a:xfrm>
          <a:off x="1390650" y="1285875"/>
          <a:ext cx="4381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SAF</a:t>
          </a:r>
        </a:p>
      </cdr:txBody>
    </cdr:sp>
  </cdr:relSizeAnchor>
  <cdr:relSizeAnchor xmlns:cdr="http://schemas.openxmlformats.org/drawingml/2006/chartDrawing">
    <cdr:from>
      <cdr:x>0.293</cdr:x>
      <cdr:y>0.546</cdr:y>
    </cdr:from>
    <cdr:to>
      <cdr:x>0.40325</cdr:x>
      <cdr:y>0.584</cdr:y>
    </cdr:to>
    <cdr:sp>
      <cdr:nvSpPr>
        <cdr:cNvPr id="4" name="Line 4"/>
        <cdr:cNvSpPr>
          <a:spLocks/>
        </cdr:cNvSpPr>
      </cdr:nvSpPr>
      <cdr:spPr>
        <a:xfrm flipH="1">
          <a:off x="1057275" y="1400175"/>
          <a:ext cx="4000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447675</xdr:colOff>
      <xdr:row>2</xdr:row>
      <xdr:rowOff>619125</xdr:rowOff>
    </xdr:from>
    <xdr:to>
      <xdr:col>12</xdr:col>
      <xdr:colOff>419100</xdr:colOff>
      <xdr:row>18</xdr:row>
      <xdr:rowOff>123825</xdr:rowOff>
    </xdr:to>
    <xdr:graphicFrame>
      <xdr:nvGraphicFramePr>
        <xdr:cNvPr id="1" name="Chart 20"/>
        <xdr:cNvGraphicFramePr/>
      </xdr:nvGraphicFramePr>
      <xdr:xfrm>
        <a:off x="4191000" y="942975"/>
        <a:ext cx="36290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552450</xdr:colOff>
      <xdr:row>45</xdr:row>
      <xdr:rowOff>47625</xdr:rowOff>
    </xdr:from>
    <xdr:to>
      <xdr:col>12</xdr:col>
      <xdr:colOff>523875</xdr:colOff>
      <xdr:row>61</xdr:row>
      <xdr:rowOff>38100</xdr:rowOff>
    </xdr:to>
    <xdr:graphicFrame>
      <xdr:nvGraphicFramePr>
        <xdr:cNvPr id="2" name="Chart 21"/>
        <xdr:cNvGraphicFramePr/>
      </xdr:nvGraphicFramePr>
      <xdr:xfrm>
        <a:off x="4295775" y="8467725"/>
        <a:ext cx="3629025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276225</xdr:colOff>
      <xdr:row>51</xdr:row>
      <xdr:rowOff>0</xdr:rowOff>
    </xdr:from>
    <xdr:to>
      <xdr:col>10</xdr:col>
      <xdr:colOff>276225</xdr:colOff>
      <xdr:row>57</xdr:row>
      <xdr:rowOff>19050</xdr:rowOff>
    </xdr:to>
    <xdr:sp>
      <xdr:nvSpPr>
        <xdr:cNvPr id="3" name="Line 22"/>
        <xdr:cNvSpPr>
          <a:spLocks/>
        </xdr:cNvSpPr>
      </xdr:nvSpPr>
      <xdr:spPr>
        <a:xfrm flipV="1">
          <a:off x="6457950" y="9391650"/>
          <a:ext cx="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438150</xdr:colOff>
      <xdr:row>54</xdr:row>
      <xdr:rowOff>28575</xdr:rowOff>
    </xdr:from>
    <xdr:to>
      <xdr:col>11</xdr:col>
      <xdr:colOff>228600</xdr:colOff>
      <xdr:row>55</xdr:row>
      <xdr:rowOff>66675</xdr:rowOff>
    </xdr:to>
    <xdr:sp>
      <xdr:nvSpPr>
        <xdr:cNvPr id="4" name="TextBox 23"/>
        <xdr:cNvSpPr txBox="1">
          <a:spLocks noChangeArrowheads="1"/>
        </xdr:cNvSpPr>
      </xdr:nvSpPr>
      <xdr:spPr>
        <a:xfrm>
          <a:off x="6619875" y="9906000"/>
          <a:ext cx="4000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SAF</a:t>
          </a:r>
        </a:p>
      </xdr:txBody>
    </xdr:sp>
    <xdr:clientData/>
  </xdr:twoCellAnchor>
  <xdr:twoCellAnchor>
    <xdr:from>
      <xdr:col>6</xdr:col>
      <xdr:colOff>47625</xdr:colOff>
      <xdr:row>20</xdr:row>
      <xdr:rowOff>104775</xdr:rowOff>
    </xdr:from>
    <xdr:to>
      <xdr:col>13</xdr:col>
      <xdr:colOff>428625</xdr:colOff>
      <xdr:row>35</xdr:row>
      <xdr:rowOff>114300</xdr:rowOff>
    </xdr:to>
    <xdr:graphicFrame>
      <xdr:nvGraphicFramePr>
        <xdr:cNvPr id="5" name="Chart 24"/>
        <xdr:cNvGraphicFramePr/>
      </xdr:nvGraphicFramePr>
      <xdr:xfrm>
        <a:off x="3790950" y="3829050"/>
        <a:ext cx="464820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257175</xdr:colOff>
      <xdr:row>62</xdr:row>
      <xdr:rowOff>38100</xdr:rowOff>
    </xdr:from>
    <xdr:to>
      <xdr:col>14</xdr:col>
      <xdr:colOff>28575</xdr:colOff>
      <xdr:row>77</xdr:row>
      <xdr:rowOff>47625</xdr:rowOff>
    </xdr:to>
    <xdr:graphicFrame>
      <xdr:nvGraphicFramePr>
        <xdr:cNvPr id="6" name="Chart 25"/>
        <xdr:cNvGraphicFramePr/>
      </xdr:nvGraphicFramePr>
      <xdr:xfrm>
        <a:off x="4000500" y="11210925"/>
        <a:ext cx="4648200" cy="2438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blem_3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ublic.asu.edu/~christyb/myassignments/tape%20and%20compass%20exerci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ublic.asu.edu/~christyb/myassignments/topo%20profi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tator calculator"/>
      <sheetName val="Sheet2"/>
      <sheetName val="WC Surface Plots"/>
      <sheetName val="Topographic Profiles"/>
    </sheetNames>
    <sheetDataSet>
      <sheetData sheetId="3">
        <row r="3">
          <cell r="D3" t="str">
            <v>elevation (m)</v>
          </cell>
          <cell r="F3" t="str">
            <v>slope</v>
          </cell>
        </row>
        <row r="4">
          <cell r="C4">
            <v>0</v>
          </cell>
          <cell r="D4">
            <v>640</v>
          </cell>
        </row>
        <row r="5">
          <cell r="C5">
            <v>52.5</v>
          </cell>
          <cell r="D5">
            <v>642</v>
          </cell>
          <cell r="E5">
            <v>26.25</v>
          </cell>
          <cell r="F5">
            <v>0.0380952380952381</v>
          </cell>
        </row>
        <row r="6">
          <cell r="C6">
            <v>115.5</v>
          </cell>
          <cell r="D6">
            <v>644</v>
          </cell>
          <cell r="E6">
            <v>84</v>
          </cell>
          <cell r="F6">
            <v>0.031746031746031744</v>
          </cell>
        </row>
        <row r="7">
          <cell r="C7">
            <v>164.5</v>
          </cell>
          <cell r="D7">
            <v>646</v>
          </cell>
          <cell r="E7">
            <v>140</v>
          </cell>
          <cell r="F7">
            <v>0.04081632653061224</v>
          </cell>
        </row>
        <row r="8">
          <cell r="C8">
            <v>220.5</v>
          </cell>
          <cell r="D8">
            <v>648</v>
          </cell>
          <cell r="E8">
            <v>192.5</v>
          </cell>
          <cell r="F8">
            <v>0.03571428571428571</v>
          </cell>
        </row>
        <row r="9">
          <cell r="C9">
            <v>280</v>
          </cell>
          <cell r="D9">
            <v>650</v>
          </cell>
          <cell r="E9">
            <v>250.25</v>
          </cell>
          <cell r="F9">
            <v>0.03361344537815126</v>
          </cell>
        </row>
        <row r="10">
          <cell r="C10">
            <v>311.5</v>
          </cell>
          <cell r="D10">
            <v>652</v>
          </cell>
          <cell r="E10">
            <v>295.75</v>
          </cell>
          <cell r="F10">
            <v>0.06349206349206349</v>
          </cell>
        </row>
        <row r="11">
          <cell r="C11">
            <v>374.5</v>
          </cell>
          <cell r="D11">
            <v>654</v>
          </cell>
          <cell r="E11">
            <v>343</v>
          </cell>
          <cell r="F11">
            <v>0.031746031746031744</v>
          </cell>
        </row>
        <row r="12">
          <cell r="C12">
            <v>427</v>
          </cell>
          <cell r="D12">
            <v>656</v>
          </cell>
          <cell r="E12">
            <v>400.75</v>
          </cell>
          <cell r="F12">
            <v>0.0380952380952381</v>
          </cell>
        </row>
        <row r="13">
          <cell r="C13">
            <v>476</v>
          </cell>
          <cell r="D13">
            <v>658</v>
          </cell>
          <cell r="E13">
            <v>451.5</v>
          </cell>
          <cell r="F13">
            <v>0.04081632653061224</v>
          </cell>
        </row>
        <row r="14">
          <cell r="C14">
            <v>528.5</v>
          </cell>
          <cell r="D14">
            <v>660</v>
          </cell>
          <cell r="E14">
            <v>502.25</v>
          </cell>
          <cell r="F14">
            <v>0.0380952380952381</v>
          </cell>
        </row>
        <row r="15">
          <cell r="C15">
            <v>588</v>
          </cell>
          <cell r="D15">
            <v>662</v>
          </cell>
          <cell r="E15">
            <v>558.25</v>
          </cell>
          <cell r="F15">
            <v>0.03361344537815126</v>
          </cell>
        </row>
        <row r="16">
          <cell r="C16">
            <v>640.5</v>
          </cell>
          <cell r="D16">
            <v>664</v>
          </cell>
          <cell r="E16">
            <v>614.25</v>
          </cell>
          <cell r="F16">
            <v>0.0380952380952381</v>
          </cell>
        </row>
        <row r="17">
          <cell r="C17">
            <v>717.5</v>
          </cell>
          <cell r="D17">
            <v>666</v>
          </cell>
          <cell r="E17">
            <v>679</v>
          </cell>
          <cell r="F17">
            <v>0.025974025974025976</v>
          </cell>
        </row>
        <row r="18">
          <cell r="C18">
            <v>812</v>
          </cell>
          <cell r="D18">
            <v>668</v>
          </cell>
          <cell r="E18">
            <v>764.75</v>
          </cell>
          <cell r="F18">
            <v>0.021164021164021163</v>
          </cell>
        </row>
        <row r="19">
          <cell r="C19">
            <v>899.5</v>
          </cell>
          <cell r="D19">
            <v>670</v>
          </cell>
          <cell r="E19">
            <v>855.75</v>
          </cell>
          <cell r="F19">
            <v>0.022857142857142857</v>
          </cell>
        </row>
        <row r="20">
          <cell r="C20">
            <v>962.5</v>
          </cell>
          <cell r="D20">
            <v>672</v>
          </cell>
          <cell r="E20">
            <v>931</v>
          </cell>
          <cell r="F20">
            <v>0.031746031746031744</v>
          </cell>
        </row>
        <row r="44">
          <cell r="D44" t="str">
            <v>elevation (m)</v>
          </cell>
          <cell r="F44" t="str">
            <v>slope</v>
          </cell>
        </row>
        <row r="45">
          <cell r="C45">
            <v>0</v>
          </cell>
          <cell r="D45">
            <v>642</v>
          </cell>
        </row>
        <row r="46">
          <cell r="C46">
            <v>42</v>
          </cell>
          <cell r="D46">
            <v>644</v>
          </cell>
          <cell r="E46">
            <v>21</v>
          </cell>
          <cell r="F46">
            <v>0.047619047619047616</v>
          </cell>
        </row>
        <row r="47">
          <cell r="C47">
            <v>70</v>
          </cell>
          <cell r="D47">
            <v>646</v>
          </cell>
          <cell r="E47">
            <v>56</v>
          </cell>
          <cell r="F47">
            <v>0.07142857142857142</v>
          </cell>
        </row>
        <row r="48">
          <cell r="C48">
            <v>94.5</v>
          </cell>
          <cell r="D48">
            <v>648</v>
          </cell>
          <cell r="E48">
            <v>82.25</v>
          </cell>
          <cell r="F48">
            <v>0.08163265306122448</v>
          </cell>
        </row>
        <row r="49">
          <cell r="C49">
            <v>115.5</v>
          </cell>
          <cell r="D49">
            <v>650</v>
          </cell>
          <cell r="E49">
            <v>105</v>
          </cell>
          <cell r="F49">
            <v>0.09523809523809523</v>
          </cell>
        </row>
        <row r="50">
          <cell r="C50">
            <v>133</v>
          </cell>
          <cell r="D50">
            <v>652</v>
          </cell>
          <cell r="E50">
            <v>124.25</v>
          </cell>
          <cell r="F50">
            <v>0.11428571428571428</v>
          </cell>
        </row>
        <row r="51">
          <cell r="C51">
            <v>147</v>
          </cell>
          <cell r="D51">
            <v>654</v>
          </cell>
          <cell r="E51">
            <v>140</v>
          </cell>
          <cell r="F51">
            <v>0.14285714285714285</v>
          </cell>
        </row>
        <row r="52">
          <cell r="C52">
            <v>175</v>
          </cell>
          <cell r="D52">
            <v>656</v>
          </cell>
          <cell r="E52">
            <v>161</v>
          </cell>
          <cell r="F52">
            <v>0.07142857142857142</v>
          </cell>
        </row>
        <row r="53">
          <cell r="C53">
            <v>189</v>
          </cell>
          <cell r="D53">
            <v>658</v>
          </cell>
          <cell r="E53">
            <v>182</v>
          </cell>
          <cell r="F53">
            <v>0.14285714285714285</v>
          </cell>
        </row>
        <row r="54">
          <cell r="C54">
            <v>192.5</v>
          </cell>
          <cell r="D54">
            <v>660</v>
          </cell>
          <cell r="E54">
            <v>190.75</v>
          </cell>
          <cell r="F54">
            <v>0.5714285714285714</v>
          </cell>
        </row>
        <row r="55">
          <cell r="C55">
            <v>196</v>
          </cell>
          <cell r="D55">
            <v>662</v>
          </cell>
          <cell r="E55">
            <v>194.25</v>
          </cell>
          <cell r="F55">
            <v>0.5714285714285714</v>
          </cell>
        </row>
        <row r="56">
          <cell r="C56">
            <v>199.5</v>
          </cell>
          <cell r="D56">
            <v>664</v>
          </cell>
          <cell r="E56">
            <v>197.75</v>
          </cell>
          <cell r="F56">
            <v>0.5714285714285714</v>
          </cell>
        </row>
        <row r="57">
          <cell r="C57">
            <v>203</v>
          </cell>
          <cell r="D57">
            <v>666</v>
          </cell>
          <cell r="E57">
            <v>201.25</v>
          </cell>
          <cell r="F57">
            <v>0.5714285714285714</v>
          </cell>
        </row>
        <row r="58">
          <cell r="C58">
            <v>210</v>
          </cell>
          <cell r="D58">
            <v>668</v>
          </cell>
          <cell r="E58">
            <v>206.5</v>
          </cell>
          <cell r="F58">
            <v>0.2857142857142857</v>
          </cell>
        </row>
        <row r="59">
          <cell r="C59">
            <v>220.5</v>
          </cell>
          <cell r="D59">
            <v>670</v>
          </cell>
          <cell r="E59">
            <v>215.25</v>
          </cell>
          <cell r="F59">
            <v>0.19047619047619047</v>
          </cell>
        </row>
        <row r="60">
          <cell r="C60">
            <v>245</v>
          </cell>
          <cell r="D60">
            <v>672</v>
          </cell>
          <cell r="E60">
            <v>232.75</v>
          </cell>
          <cell r="F60">
            <v>0.08163265306122448</v>
          </cell>
        </row>
        <row r="61">
          <cell r="C61">
            <v>276.5</v>
          </cell>
          <cell r="D61">
            <v>674</v>
          </cell>
          <cell r="E61">
            <v>260.75</v>
          </cell>
          <cell r="F61">
            <v>0.06349206349206349</v>
          </cell>
        </row>
        <row r="62">
          <cell r="C62">
            <v>297.5</v>
          </cell>
          <cell r="D62">
            <v>676</v>
          </cell>
          <cell r="E62">
            <v>287</v>
          </cell>
          <cell r="F62">
            <v>0.09523809523809523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</sheetNames>
    <sheetDataSet>
      <sheetData sheetId="0">
        <row r="9">
          <cell r="H9">
            <v>0</v>
          </cell>
          <cell r="I9">
            <v>0</v>
          </cell>
        </row>
        <row r="10">
          <cell r="H10">
            <v>4.411080652414633</v>
          </cell>
          <cell r="I10">
            <v>-4.567807732150434</v>
          </cell>
        </row>
        <row r="11">
          <cell r="H11">
            <v>7.64124207504897</v>
          </cell>
          <cell r="I11">
            <v>-7.912737803725161</v>
          </cell>
        </row>
        <row r="12">
          <cell r="H12">
            <v>12.295453157124252</v>
          </cell>
          <cell r="I12">
            <v>-12.732314465994122</v>
          </cell>
        </row>
        <row r="13">
          <cell r="H13">
            <v>18.964173513530625</v>
          </cell>
          <cell r="I13">
            <v>-19.637976549245174</v>
          </cell>
        </row>
        <row r="14">
          <cell r="H14">
            <v>21.985937425027263</v>
          </cell>
          <cell r="I14">
            <v>-22.767104680718305</v>
          </cell>
        </row>
        <row r="15">
          <cell r="H15">
            <v>24.820143576499973</v>
          </cell>
          <cell r="I15">
            <v>-25.702011066100003</v>
          </cell>
        </row>
        <row r="16">
          <cell r="H16">
            <v>27.45984538424416</v>
          </cell>
          <cell r="I16">
            <v>-28.435502307386876</v>
          </cell>
        </row>
        <row r="17">
          <cell r="H17">
            <v>29.891149680850653</v>
          </cell>
          <cell r="I17">
            <v>-30.953191608572155</v>
          </cell>
        </row>
        <row r="18">
          <cell r="H18">
            <v>34.336963251788234</v>
          </cell>
          <cell r="I18">
            <v>-35.55696633073952</v>
          </cell>
        </row>
        <row r="19">
          <cell r="H19">
            <v>38.66695284312558</v>
          </cell>
          <cell r="I19">
            <v>-40.538049560209814</v>
          </cell>
        </row>
        <row r="20">
          <cell r="H20">
            <v>42.53770111416957</v>
          </cell>
          <cell r="I20">
            <v>-44.99083608352417</v>
          </cell>
        </row>
        <row r="21">
          <cell r="H21">
            <v>46.408449385213565</v>
          </cell>
          <cell r="I21">
            <v>-49.44362260683853</v>
          </cell>
        </row>
        <row r="22">
          <cell r="H22">
            <v>51.13207439394522</v>
          </cell>
          <cell r="I22">
            <v>-54.87753158444249</v>
          </cell>
        </row>
        <row r="23">
          <cell r="H23">
            <v>55.10123151933779</v>
          </cell>
          <cell r="I23">
            <v>-59.44352454479026</v>
          </cell>
        </row>
        <row r="24">
          <cell r="H24">
            <v>58.643950275886525</v>
          </cell>
          <cell r="I24">
            <v>-63.518956277993226</v>
          </cell>
        </row>
        <row r="25">
          <cell r="H25">
            <v>63.1379546244715</v>
          </cell>
          <cell r="I25">
            <v>-68.68871690251922</v>
          </cell>
        </row>
        <row r="26">
          <cell r="H26">
            <v>66.28703796362593</v>
          </cell>
          <cell r="I26">
            <v>-72.31132288758852</v>
          </cell>
        </row>
        <row r="27">
          <cell r="H27">
            <v>83.23469721117903</v>
          </cell>
          <cell r="I27">
            <v>-90.48546237282491</v>
          </cell>
        </row>
        <row r="28">
          <cell r="H28">
            <v>97.32833594461474</v>
          </cell>
          <cell r="I28">
            <v>-99.9917417318276</v>
          </cell>
        </row>
        <row r="29">
          <cell r="H29">
            <v>113.49456860943805</v>
          </cell>
          <cell r="I29">
            <v>-110.89600334950717</v>
          </cell>
        </row>
        <row r="30">
          <cell r="H30">
            <v>118.80900587379115</v>
          </cell>
          <cell r="I30">
            <v>-114.0892394139495</v>
          </cell>
        </row>
        <row r="31">
          <cell r="H31">
            <v>139.94087412002875</v>
          </cell>
          <cell r="I31">
            <v>-132.4588922256837</v>
          </cell>
        </row>
        <row r="32">
          <cell r="H32">
            <v>166.959477092004</v>
          </cell>
          <cell r="I32">
            <v>-155.94580546354388</v>
          </cell>
        </row>
        <row r="33">
          <cell r="H33">
            <v>172.0789530033382</v>
          </cell>
          <cell r="I33">
            <v>-160.71979398398136</v>
          </cell>
        </row>
        <row r="34">
          <cell r="H34">
            <v>193.6058961356963</v>
          </cell>
          <cell r="I34">
            <v>-178.15196881606187</v>
          </cell>
        </row>
        <row r="35">
          <cell r="H35">
            <v>215.98769982565705</v>
          </cell>
          <cell r="I35">
            <v>-196.27639607829718</v>
          </cell>
        </row>
        <row r="36">
          <cell r="H36">
            <v>238.50940645335498</v>
          </cell>
          <cell r="I36">
            <v>-215.17435180308144</v>
          </cell>
        </row>
        <row r="37">
          <cell r="H37">
            <v>259.5811885327141</v>
          </cell>
          <cell r="I37">
            <v>-236.24613388244055</v>
          </cell>
        </row>
        <row r="38">
          <cell r="H38">
            <v>280.7236812901919</v>
          </cell>
          <cell r="I38">
            <v>-257.3886266399183</v>
          </cell>
        </row>
        <row r="39">
          <cell r="H39">
            <v>301.4939665669159</v>
          </cell>
          <cell r="I39">
            <v>-278.89688667004395</v>
          </cell>
        </row>
        <row r="40">
          <cell r="H40">
            <v>323.63968236614227</v>
          </cell>
          <cell r="I40">
            <v>-298.8369787395379</v>
          </cell>
        </row>
        <row r="41">
          <cell r="H41">
            <v>343.9632334960047</v>
          </cell>
          <cell r="I41">
            <v>-320.6313190477892</v>
          </cell>
        </row>
        <row r="42">
          <cell r="H42">
            <v>360.41869178243604</v>
          </cell>
          <cell r="I42">
            <v>-335.9762821491954</v>
          </cell>
        </row>
        <row r="43">
          <cell r="H43">
            <v>361.29631622437904</v>
          </cell>
          <cell r="I43">
            <v>-336.7946801812704</v>
          </cell>
        </row>
        <row r="44">
          <cell r="H44">
            <v>364.6605432518272</v>
          </cell>
          <cell r="I44">
            <v>-339.9318726375579</v>
          </cell>
        </row>
        <row r="45">
          <cell r="H45">
            <v>385.05486753668123</v>
          </cell>
          <cell r="I45">
            <v>-353.6880180629383</v>
          </cell>
        </row>
        <row r="46">
          <cell r="H46">
            <v>408.4337270827334</v>
          </cell>
          <cell r="I46">
            <v>-369.45725794081335</v>
          </cell>
        </row>
        <row r="47">
          <cell r="H47">
            <v>419.83964680679117</v>
          </cell>
          <cell r="I47">
            <v>-376.86434881701774</v>
          </cell>
        </row>
        <row r="48">
          <cell r="H48">
            <v>439.0812803638579</v>
          </cell>
          <cell r="I48">
            <v>-387.53016046243715</v>
          </cell>
        </row>
        <row r="49">
          <cell r="H49">
            <v>460.4673798464662</v>
          </cell>
          <cell r="I49">
            <v>-401.41845585532036</v>
          </cell>
        </row>
        <row r="50">
          <cell r="H50">
            <v>472.1280411686171</v>
          </cell>
          <cell r="I50">
            <v>-408.70484573852696</v>
          </cell>
        </row>
        <row r="51">
          <cell r="H51">
            <v>484.0791917408423</v>
          </cell>
          <cell r="I51">
            <v>-415.60484573852693</v>
          </cell>
        </row>
        <row r="52">
          <cell r="H52">
            <v>513.6413378421539</v>
          </cell>
          <cell r="I52">
            <v>-431.99141090285315</v>
          </cell>
        </row>
        <row r="53">
          <cell r="H53">
            <v>536.4278662041818</v>
          </cell>
          <cell r="I53">
            <v>-395.52534276812685</v>
          </cell>
        </row>
        <row r="54">
          <cell r="H54">
            <v>574.1633452153204</v>
          </cell>
          <cell r="I54">
            <v>-362.72239131860147</v>
          </cell>
        </row>
        <row r="55">
          <cell r="H55">
            <v>600.8729595594689</v>
          </cell>
          <cell r="I55">
            <v>-335.06377599558033</v>
          </cell>
        </row>
        <row r="56">
          <cell r="H56">
            <v>625.1216708654332</v>
          </cell>
          <cell r="I56">
            <v>-349.06377599558033</v>
          </cell>
        </row>
        <row r="57">
          <cell r="H57">
            <v>640.1940684803507</v>
          </cell>
          <cell r="I57">
            <v>-359.61758242443955</v>
          </cell>
        </row>
        <row r="58">
          <cell r="H58">
            <v>666.2295861078924</v>
          </cell>
          <cell r="I58">
            <v>-379.23675217919634</v>
          </cell>
        </row>
        <row r="59">
          <cell r="H59">
            <v>680.4828316785208</v>
          </cell>
          <cell r="I59">
            <v>-389.21698217170456</v>
          </cell>
        </row>
        <row r="60">
          <cell r="H60">
            <v>682.1211357670988</v>
          </cell>
          <cell r="I60">
            <v>-390.3641350444066</v>
          </cell>
        </row>
        <row r="61">
          <cell r="H61">
            <v>699.9195096433477</v>
          </cell>
          <cell r="I61">
            <v>-403.29541059484103</v>
          </cell>
        </row>
        <row r="62">
          <cell r="H62">
            <v>735.2533461177528</v>
          </cell>
          <cell r="I62">
            <v>-423.695410594841</v>
          </cell>
        </row>
        <row r="63">
          <cell r="H63">
            <v>760.0779949289374</v>
          </cell>
          <cell r="I63">
            <v>-439.81672603128584</v>
          </cell>
        </row>
        <row r="64">
          <cell r="H64">
            <v>786.4100163986342</v>
          </cell>
          <cell r="I64">
            <v>-450.45555328429776</v>
          </cell>
        </row>
        <row r="65">
          <cell r="H65">
            <v>819.3996198467682</v>
          </cell>
          <cell r="I65">
            <v>-465.8388580116592</v>
          </cell>
        </row>
        <row r="66">
          <cell r="H66">
            <v>831.4077057568795</v>
          </cell>
          <cell r="I66">
            <v>-469.9735735732651</v>
          </cell>
        </row>
        <row r="67">
          <cell r="H67">
            <v>860.5061593240366</v>
          </cell>
          <cell r="I67">
            <v>-486.77357357326514</v>
          </cell>
        </row>
        <row r="68">
          <cell r="H68">
            <v>882.2485412159306</v>
          </cell>
          <cell r="I68">
            <v>-496.4539056784692</v>
          </cell>
        </row>
        <row r="69">
          <cell r="H69">
            <v>909.4996272187219</v>
          </cell>
          <cell r="I69">
            <v>-506.3724898349136</v>
          </cell>
        </row>
        <row r="70">
          <cell r="H70">
            <v>936.5624699102236</v>
          </cell>
          <cell r="I70">
            <v>-517.8599850124982</v>
          </cell>
        </row>
        <row r="71">
          <cell r="H71">
            <v>960.6249008882753</v>
          </cell>
          <cell r="I71">
            <v>-522.9746126066151</v>
          </cell>
        </row>
        <row r="72">
          <cell r="H72">
            <v>982.9703356140953</v>
          </cell>
          <cell r="I72">
            <v>-524.5371576184835</v>
          </cell>
        </row>
        <row r="73">
          <cell r="H73">
            <v>991.6527444974419</v>
          </cell>
          <cell r="I73">
            <v>-573.7775452690939</v>
          </cell>
        </row>
        <row r="74">
          <cell r="H74">
            <v>1000.3351533807884</v>
          </cell>
          <cell r="I74">
            <v>-623.0179329197043</v>
          </cell>
        </row>
        <row r="75">
          <cell r="H75">
            <v>1023.7178392829683</v>
          </cell>
          <cell r="I75">
            <v>-636.5179329197043</v>
          </cell>
        </row>
        <row r="76">
          <cell r="H76">
            <v>1069.1498481567407</v>
          </cell>
          <cell r="I76">
            <v>-654.873655997084</v>
          </cell>
        </row>
        <row r="77">
          <cell r="H77">
            <v>1105.8743755539733</v>
          </cell>
          <cell r="I77">
            <v>-671.2244690487312</v>
          </cell>
        </row>
        <row r="78">
          <cell r="H78">
            <v>1113.8209038897037</v>
          </cell>
          <cell r="I78">
            <v>-675.4497131138043</v>
          </cell>
        </row>
        <row r="79">
          <cell r="H79">
            <v>1135.0301612366595</v>
          </cell>
          <cell r="I79">
            <v>-695.2276655556167</v>
          </cell>
        </row>
        <row r="80">
          <cell r="H80">
            <v>1158.5129371391313</v>
          </cell>
          <cell r="I80">
            <v>-710.4775585360375</v>
          </cell>
        </row>
        <row r="81">
          <cell r="H81">
            <v>1193.736475043558</v>
          </cell>
          <cell r="I81">
            <v>-735.1413452991325</v>
          </cell>
        </row>
        <row r="82">
          <cell r="H82">
            <v>1217.6955403449767</v>
          </cell>
          <cell r="I82">
            <v>-753.1957959936939</v>
          </cell>
        </row>
        <row r="83">
          <cell r="H83">
            <v>1240.676873638546</v>
          </cell>
          <cell r="I83">
            <v>-772.4794242842901</v>
          </cell>
        </row>
        <row r="84">
          <cell r="H84">
            <v>1254.6024583914589</v>
          </cell>
          <cell r="I84">
            <v>-782.2302237022578</v>
          </cell>
        </row>
        <row r="85">
          <cell r="H85">
            <v>1280.583220504992</v>
          </cell>
          <cell r="I85">
            <v>-797.2302237022578</v>
          </cell>
        </row>
        <row r="86">
          <cell r="H86">
            <v>1301.5499847036276</v>
          </cell>
          <cell r="I86">
            <v>-810.8461995776335</v>
          </cell>
        </row>
        <row r="87">
          <cell r="H87">
            <v>1313.2172465932056</v>
          </cell>
          <cell r="I87">
            <v>-822.5134614672115</v>
          </cell>
        </row>
        <row r="88">
          <cell r="H88">
            <v>1323.9947350364212</v>
          </cell>
          <cell r="I88">
            <v>-829.7829692123312</v>
          </cell>
        </row>
        <row r="89">
          <cell r="H89">
            <v>1348.8658622130724</v>
          </cell>
          <cell r="I89">
            <v>-846.5587563164536</v>
          </cell>
        </row>
        <row r="90">
          <cell r="H90">
            <v>1374.8466243266057</v>
          </cell>
          <cell r="I90">
            <v>-861.5587563164536</v>
          </cell>
        </row>
        <row r="91">
          <cell r="H91">
            <v>1398.4869469348073</v>
          </cell>
          <cell r="I91">
            <v>-880.0286005762233</v>
          </cell>
        </row>
        <row r="92">
          <cell r="H92">
            <v>1416.9997831357384</v>
          </cell>
          <cell r="I92">
            <v>-892.9914280377569</v>
          </cell>
        </row>
        <row r="93">
          <cell r="H93">
            <v>1445.176236688598</v>
          </cell>
          <cell r="I93">
            <v>-902.6933590405802</v>
          </cell>
        </row>
        <row r="94">
          <cell r="H94">
            <v>1473.3526902414576</v>
          </cell>
          <cell r="I94">
            <v>-912.3952900434034</v>
          </cell>
        </row>
        <row r="95">
          <cell r="H95">
            <v>1501.8843857303123</v>
          </cell>
          <cell r="I95">
            <v>-921.6657998746518</v>
          </cell>
        </row>
        <row r="96">
          <cell r="H96">
            <v>1530.416081219167</v>
          </cell>
          <cell r="I96">
            <v>-930.9363097059003</v>
          </cell>
        </row>
        <row r="97">
          <cell r="H97">
            <v>1558.7227019956729</v>
          </cell>
          <cell r="I97">
            <v>-939.5905121656933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wc"/>
    </sheetNames>
    <sheetDataSet>
      <sheetData sheetId="0">
        <row r="25">
          <cell r="D25" t="str">
            <v>elevation (m)</v>
          </cell>
        </row>
        <row r="26">
          <cell r="C26">
            <v>0</v>
          </cell>
          <cell r="D26">
            <v>642</v>
          </cell>
        </row>
        <row r="27">
          <cell r="C27">
            <v>42</v>
          </cell>
          <cell r="D27">
            <v>644</v>
          </cell>
        </row>
        <row r="28">
          <cell r="C28">
            <v>28</v>
          </cell>
          <cell r="D28">
            <v>646</v>
          </cell>
        </row>
        <row r="29">
          <cell r="C29">
            <v>24.5</v>
          </cell>
          <cell r="D29">
            <v>648</v>
          </cell>
        </row>
        <row r="30">
          <cell r="C30">
            <v>21</v>
          </cell>
          <cell r="D30">
            <v>650</v>
          </cell>
        </row>
        <row r="31">
          <cell r="C31">
            <v>17.5</v>
          </cell>
          <cell r="D31">
            <v>652</v>
          </cell>
        </row>
        <row r="32">
          <cell r="C32">
            <v>14</v>
          </cell>
          <cell r="D32">
            <v>654</v>
          </cell>
        </row>
        <row r="33">
          <cell r="C33">
            <v>28</v>
          </cell>
          <cell r="D33">
            <v>656</v>
          </cell>
        </row>
        <row r="34">
          <cell r="C34">
            <v>14</v>
          </cell>
          <cell r="D34">
            <v>658</v>
          </cell>
        </row>
        <row r="35">
          <cell r="C35">
            <v>3.5</v>
          </cell>
          <cell r="D35">
            <v>660</v>
          </cell>
        </row>
        <row r="36">
          <cell r="C36">
            <v>3.5</v>
          </cell>
          <cell r="D36">
            <v>662</v>
          </cell>
        </row>
        <row r="37">
          <cell r="C37">
            <v>3.5</v>
          </cell>
          <cell r="D37">
            <v>664</v>
          </cell>
        </row>
        <row r="38">
          <cell r="C38">
            <v>3.5</v>
          </cell>
          <cell r="D38">
            <v>666</v>
          </cell>
        </row>
        <row r="39">
          <cell r="C39">
            <v>7</v>
          </cell>
          <cell r="D39">
            <v>668</v>
          </cell>
        </row>
        <row r="40">
          <cell r="C40">
            <v>10.5</v>
          </cell>
          <cell r="D40">
            <v>670</v>
          </cell>
        </row>
        <row r="41">
          <cell r="C41">
            <v>24.5</v>
          </cell>
          <cell r="D41">
            <v>672</v>
          </cell>
        </row>
        <row r="42">
          <cell r="C42">
            <v>31.5</v>
          </cell>
          <cell r="D42">
            <v>674</v>
          </cell>
        </row>
        <row r="43">
          <cell r="C43">
            <v>21</v>
          </cell>
          <cell r="D43">
            <v>676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I5" sqref="I5"/>
    </sheetView>
  </sheetViews>
  <sheetFormatPr defaultColWidth="9.140625" defaultRowHeight="12.75"/>
  <cols>
    <col min="3" max="3" width="3.57421875" style="0" customWidth="1"/>
    <col min="6" max="6" width="3.7109375" style="0" customWidth="1"/>
    <col min="8" max="8" width="15.7109375" style="0" customWidth="1"/>
    <col min="9" max="10" width="14.28125" style="0" customWidth="1"/>
    <col min="12" max="12" width="11.57421875" style="0" customWidth="1"/>
  </cols>
  <sheetData>
    <row r="1" ht="12.75">
      <c r="A1" t="s">
        <v>0</v>
      </c>
    </row>
    <row r="2" spans="1:12" ht="12.75">
      <c r="A2" t="s">
        <v>1</v>
      </c>
      <c r="G2" t="s">
        <v>2</v>
      </c>
      <c r="H2" t="s">
        <v>15</v>
      </c>
      <c r="I2" s="5"/>
      <c r="J2" s="8"/>
      <c r="K2" t="s">
        <v>3</v>
      </c>
      <c r="L2" s="5"/>
    </row>
    <row r="3" spans="8:12" ht="12.75">
      <c r="H3" t="s">
        <v>16</v>
      </c>
      <c r="I3">
        <f>RADIANS(I2)</f>
        <v>0</v>
      </c>
      <c r="K3" t="s">
        <v>4</v>
      </c>
      <c r="L3" s="5">
        <v>0</v>
      </c>
    </row>
    <row r="5" ht="12.75">
      <c r="A5" s="1" t="s">
        <v>5</v>
      </c>
    </row>
    <row r="7" spans="1:7" ht="12.75">
      <c r="A7" s="2" t="s">
        <v>6</v>
      </c>
      <c r="D7" t="s">
        <v>11</v>
      </c>
      <c r="G7" t="s">
        <v>10</v>
      </c>
    </row>
    <row r="8" spans="1:8" ht="12.75">
      <c r="A8" t="s">
        <v>7</v>
      </c>
      <c r="B8" t="s">
        <v>8</v>
      </c>
      <c r="D8" t="s">
        <v>9</v>
      </c>
      <c r="E8" t="s">
        <v>12</v>
      </c>
      <c r="G8" t="s">
        <v>13</v>
      </c>
      <c r="H8" t="s">
        <v>14</v>
      </c>
    </row>
    <row r="9" spans="1:8" ht="15">
      <c r="A9" s="3">
        <v>1</v>
      </c>
      <c r="B9" s="4">
        <v>1</v>
      </c>
      <c r="D9" s="6">
        <f aca="true" t="shared" si="0" ref="D9:D15">(-B9*SIN(phi_radians))+(A9*COS(phi_radians))</f>
        <v>1</v>
      </c>
      <c r="E9" s="6">
        <f aca="true" t="shared" si="1" ref="E9:E15">(B9*COS(phi_radians))+(A9*SIN(phi_radians))</f>
        <v>1</v>
      </c>
      <c r="G9" s="6">
        <f aca="true" t="shared" si="2" ref="G9:G15">D9+delta_E</f>
        <v>1</v>
      </c>
      <c r="H9" s="6">
        <f aca="true" t="shared" si="3" ref="H9:H15">E9+delta_N</f>
        <v>1</v>
      </c>
    </row>
    <row r="10" spans="1:8" ht="15">
      <c r="A10" s="3">
        <v>2</v>
      </c>
      <c r="B10" s="4">
        <v>0</v>
      </c>
      <c r="D10" s="6">
        <f t="shared" si="0"/>
        <v>2</v>
      </c>
      <c r="E10" s="6">
        <f t="shared" si="1"/>
        <v>0</v>
      </c>
      <c r="G10" s="6">
        <f t="shared" si="2"/>
        <v>2</v>
      </c>
      <c r="H10" s="6">
        <f t="shared" si="3"/>
        <v>0</v>
      </c>
    </row>
    <row r="11" spans="1:8" ht="15">
      <c r="A11" s="3">
        <v>1</v>
      </c>
      <c r="B11" s="4">
        <v>-1</v>
      </c>
      <c r="D11" s="6">
        <f t="shared" si="0"/>
        <v>1</v>
      </c>
      <c r="E11" s="6">
        <f t="shared" si="1"/>
        <v>-1</v>
      </c>
      <c r="G11" s="6">
        <f t="shared" si="2"/>
        <v>1</v>
      </c>
      <c r="H11" s="6">
        <f t="shared" si="3"/>
        <v>-1</v>
      </c>
    </row>
    <row r="12" spans="1:8" ht="15">
      <c r="A12" s="3">
        <v>-1</v>
      </c>
      <c r="B12" s="4">
        <v>-1</v>
      </c>
      <c r="D12" s="6">
        <f t="shared" si="0"/>
        <v>-1</v>
      </c>
      <c r="E12" s="6">
        <f t="shared" si="1"/>
        <v>-1</v>
      </c>
      <c r="G12" s="6">
        <f t="shared" si="2"/>
        <v>-1</v>
      </c>
      <c r="H12" s="6">
        <f t="shared" si="3"/>
        <v>-1</v>
      </c>
    </row>
    <row r="13" spans="1:8" ht="15">
      <c r="A13" s="3">
        <v>-2</v>
      </c>
      <c r="B13" s="4">
        <v>0</v>
      </c>
      <c r="D13" s="6">
        <f t="shared" si="0"/>
        <v>-2</v>
      </c>
      <c r="E13" s="6">
        <f t="shared" si="1"/>
        <v>0</v>
      </c>
      <c r="G13" s="6">
        <f t="shared" si="2"/>
        <v>-2</v>
      </c>
      <c r="H13" s="6">
        <f t="shared" si="3"/>
        <v>0</v>
      </c>
    </row>
    <row r="14" spans="1:8" ht="15">
      <c r="A14" s="3">
        <v>-1</v>
      </c>
      <c r="B14" s="4">
        <v>1</v>
      </c>
      <c r="D14" s="6">
        <f t="shared" si="0"/>
        <v>-1</v>
      </c>
      <c r="E14" s="6">
        <f t="shared" si="1"/>
        <v>1</v>
      </c>
      <c r="G14" s="6">
        <f t="shared" si="2"/>
        <v>-1</v>
      </c>
      <c r="H14" s="6">
        <f t="shared" si="3"/>
        <v>1</v>
      </c>
    </row>
    <row r="15" spans="1:8" ht="15">
      <c r="A15" s="3">
        <v>1</v>
      </c>
      <c r="B15" s="4">
        <v>1</v>
      </c>
      <c r="D15" s="6">
        <f t="shared" si="0"/>
        <v>1</v>
      </c>
      <c r="E15" s="6">
        <f t="shared" si="1"/>
        <v>1</v>
      </c>
      <c r="G15" s="6">
        <f t="shared" si="2"/>
        <v>1</v>
      </c>
      <c r="H15" s="6">
        <f t="shared" si="3"/>
        <v>1</v>
      </c>
    </row>
    <row r="20" ht="12.75">
      <c r="B20" s="7" t="s">
        <v>17</v>
      </c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9"/>
  <sheetViews>
    <sheetView zoomScalePageLayoutView="0" workbookViewId="0" topLeftCell="A6">
      <selection activeCell="C103" sqref="C103"/>
    </sheetView>
  </sheetViews>
  <sheetFormatPr defaultColWidth="9.140625" defaultRowHeight="12.75"/>
  <cols>
    <col min="1" max="2" width="10.140625" style="0" customWidth="1"/>
    <col min="3" max="3" width="18.57421875" style="0" customWidth="1"/>
    <col min="4" max="4" width="14.00390625" style="0" bestFit="1" customWidth="1"/>
    <col min="5" max="5" width="8.7109375" style="0" bestFit="1" customWidth="1"/>
    <col min="8" max="8" width="14.421875" style="0" customWidth="1"/>
    <col min="9" max="9" width="14.28125" style="0" customWidth="1"/>
  </cols>
  <sheetData>
    <row r="1" ht="12.75">
      <c r="A1" t="s">
        <v>0</v>
      </c>
    </row>
    <row r="2" ht="12.75">
      <c r="A2" t="s">
        <v>1</v>
      </c>
    </row>
    <row r="4" spans="1:2" ht="12.75">
      <c r="A4" s="1" t="s">
        <v>25</v>
      </c>
      <c r="B4" s="1"/>
    </row>
    <row r="8" spans="1:9" ht="45">
      <c r="A8" s="9" t="s">
        <v>18</v>
      </c>
      <c r="B8" s="10" t="s">
        <v>19</v>
      </c>
      <c r="C8" s="10" t="s">
        <v>20</v>
      </c>
      <c r="D8" t="s">
        <v>21</v>
      </c>
      <c r="E8" s="9" t="s">
        <v>26</v>
      </c>
      <c r="F8" s="11" t="s">
        <v>3</v>
      </c>
      <c r="G8" s="11" t="s">
        <v>4</v>
      </c>
      <c r="H8" s="11" t="s">
        <v>27</v>
      </c>
      <c r="I8" s="11" t="s">
        <v>28</v>
      </c>
    </row>
    <row r="9" spans="1:9" ht="15">
      <c r="A9" s="12">
        <v>1</v>
      </c>
      <c r="B9">
        <v>136</v>
      </c>
      <c r="C9">
        <v>6.35</v>
      </c>
      <c r="D9" s="13"/>
      <c r="E9" s="12">
        <f aca="true" t="shared" si="0" ref="E9:E40">-1*(B9-90)</f>
        <v>-46</v>
      </c>
      <c r="F9">
        <f>C9*COS(RADIANS(E9))</f>
        <v>4.411080652414633</v>
      </c>
      <c r="G9">
        <f>C9*SIN(RADIANS(E9))</f>
        <v>-4.567807732150434</v>
      </c>
      <c r="H9">
        <v>0</v>
      </c>
      <c r="I9">
        <v>0</v>
      </c>
    </row>
    <row r="10" spans="1:9" ht="15">
      <c r="A10" s="12">
        <v>2</v>
      </c>
      <c r="B10">
        <v>136</v>
      </c>
      <c r="C10">
        <v>4.65</v>
      </c>
      <c r="D10" s="13"/>
      <c r="E10" s="12">
        <f t="shared" si="0"/>
        <v>-46</v>
      </c>
      <c r="F10">
        <f aca="true" t="shared" si="1" ref="F10:F73">C10*COS(RADIANS(E10))</f>
        <v>3.2301614226343376</v>
      </c>
      <c r="G10">
        <f aca="true" t="shared" si="2" ref="G10:G73">C10*SIN(RADIANS(E10))</f>
        <v>-3.3449300715747277</v>
      </c>
      <c r="H10">
        <f>H9+F9</f>
        <v>4.411080652414633</v>
      </c>
      <c r="I10">
        <f>I9+G9</f>
        <v>-4.567807732150434</v>
      </c>
    </row>
    <row r="11" spans="1:9" ht="15">
      <c r="A11" s="12">
        <v>3</v>
      </c>
      <c r="B11">
        <v>136</v>
      </c>
      <c r="C11">
        <v>6.7</v>
      </c>
      <c r="D11" s="13"/>
      <c r="E11" s="12">
        <f t="shared" si="0"/>
        <v>-46</v>
      </c>
      <c r="F11">
        <f t="shared" si="1"/>
        <v>4.654211082075282</v>
      </c>
      <c r="G11">
        <f t="shared" si="2"/>
        <v>-4.819576662268962</v>
      </c>
      <c r="H11">
        <f aca="true" t="shared" si="3" ref="H11:I74">H10+F10</f>
        <v>7.64124207504897</v>
      </c>
      <c r="I11">
        <f t="shared" si="3"/>
        <v>-7.912737803725161</v>
      </c>
    </row>
    <row r="12" spans="1:9" ht="15">
      <c r="A12" s="12">
        <v>4</v>
      </c>
      <c r="B12">
        <v>136</v>
      </c>
      <c r="C12">
        <v>9.6</v>
      </c>
      <c r="D12" s="13"/>
      <c r="E12" s="12">
        <f t="shared" si="0"/>
        <v>-46</v>
      </c>
      <c r="F12">
        <f t="shared" si="1"/>
        <v>6.668720356406373</v>
      </c>
      <c r="G12">
        <f t="shared" si="2"/>
        <v>-6.90566208325105</v>
      </c>
      <c r="H12">
        <f t="shared" si="3"/>
        <v>12.295453157124252</v>
      </c>
      <c r="I12">
        <f t="shared" si="3"/>
        <v>-12.732314465994122</v>
      </c>
    </row>
    <row r="13" spans="1:9" ht="15">
      <c r="A13" s="12">
        <v>5</v>
      </c>
      <c r="B13">
        <v>136</v>
      </c>
      <c r="C13">
        <v>4.35</v>
      </c>
      <c r="D13" s="13"/>
      <c r="E13" s="12">
        <f t="shared" si="0"/>
        <v>-46</v>
      </c>
      <c r="F13">
        <f t="shared" si="1"/>
        <v>3.0217639114966377</v>
      </c>
      <c r="G13">
        <f t="shared" si="2"/>
        <v>-3.129128131473132</v>
      </c>
      <c r="H13">
        <f t="shared" si="3"/>
        <v>18.964173513530625</v>
      </c>
      <c r="I13">
        <f t="shared" si="3"/>
        <v>-19.637976549245174</v>
      </c>
    </row>
    <row r="14" spans="1:9" ht="15">
      <c r="A14" s="12">
        <v>6</v>
      </c>
      <c r="B14">
        <v>136</v>
      </c>
      <c r="C14">
        <v>4.08</v>
      </c>
      <c r="D14" s="13"/>
      <c r="E14" s="12">
        <f t="shared" si="0"/>
        <v>-46</v>
      </c>
      <c r="F14">
        <f t="shared" si="1"/>
        <v>2.834206151472709</v>
      </c>
      <c r="G14">
        <f t="shared" si="2"/>
        <v>-2.9349063853816966</v>
      </c>
      <c r="H14">
        <f t="shared" si="3"/>
        <v>21.985937425027263</v>
      </c>
      <c r="I14">
        <f t="shared" si="3"/>
        <v>-22.767104680718305</v>
      </c>
    </row>
    <row r="15" spans="1:9" ht="15">
      <c r="A15" s="12">
        <v>7</v>
      </c>
      <c r="B15">
        <v>136</v>
      </c>
      <c r="C15">
        <v>3.8</v>
      </c>
      <c r="D15" s="13"/>
      <c r="E15" s="12">
        <f t="shared" si="0"/>
        <v>-46</v>
      </c>
      <c r="F15">
        <f t="shared" si="1"/>
        <v>2.6397018077441894</v>
      </c>
      <c r="G15">
        <f t="shared" si="2"/>
        <v>-2.733491241286874</v>
      </c>
      <c r="H15">
        <f t="shared" si="3"/>
        <v>24.820143576499973</v>
      </c>
      <c r="I15">
        <f t="shared" si="3"/>
        <v>-25.702011066100003</v>
      </c>
    </row>
    <row r="16" spans="1:9" ht="15">
      <c r="A16" s="12">
        <v>8</v>
      </c>
      <c r="B16">
        <v>136</v>
      </c>
      <c r="C16">
        <v>3.5</v>
      </c>
      <c r="D16" s="13"/>
      <c r="E16" s="12">
        <f t="shared" si="0"/>
        <v>-46</v>
      </c>
      <c r="F16">
        <f t="shared" si="1"/>
        <v>2.4313042966064904</v>
      </c>
      <c r="G16">
        <f t="shared" si="2"/>
        <v>-2.517689301185279</v>
      </c>
      <c r="H16">
        <f t="shared" si="3"/>
        <v>27.45984538424416</v>
      </c>
      <c r="I16">
        <f t="shared" si="3"/>
        <v>-28.435502307386876</v>
      </c>
    </row>
    <row r="17" spans="1:9" ht="15">
      <c r="A17" s="12">
        <v>9</v>
      </c>
      <c r="B17">
        <v>136</v>
      </c>
      <c r="C17">
        <v>6.4</v>
      </c>
      <c r="D17" s="13"/>
      <c r="E17" s="12">
        <f t="shared" si="0"/>
        <v>-46</v>
      </c>
      <c r="F17">
        <f t="shared" si="1"/>
        <v>4.445813570937583</v>
      </c>
      <c r="G17">
        <f t="shared" si="2"/>
        <v>-4.603774722167367</v>
      </c>
      <c r="H17">
        <f t="shared" si="3"/>
        <v>29.891149680850653</v>
      </c>
      <c r="I17">
        <f t="shared" si="3"/>
        <v>-30.953191608572155</v>
      </c>
    </row>
    <row r="18" spans="1:9" ht="15">
      <c r="A18" s="12">
        <v>10</v>
      </c>
      <c r="B18">
        <v>139</v>
      </c>
      <c r="C18">
        <v>6.6</v>
      </c>
      <c r="D18" s="13"/>
      <c r="E18" s="12">
        <f t="shared" si="0"/>
        <v>-49</v>
      </c>
      <c r="F18">
        <f t="shared" si="1"/>
        <v>4.329989591337347</v>
      </c>
      <c r="G18">
        <f t="shared" si="2"/>
        <v>-4.981083229470295</v>
      </c>
      <c r="H18">
        <f t="shared" si="3"/>
        <v>34.336963251788234</v>
      </c>
      <c r="I18">
        <f t="shared" si="3"/>
        <v>-35.55696633073952</v>
      </c>
    </row>
    <row r="19" spans="1:9" ht="15">
      <c r="A19" s="12">
        <v>11</v>
      </c>
      <c r="B19">
        <v>139</v>
      </c>
      <c r="C19">
        <v>5.9</v>
      </c>
      <c r="D19" s="13"/>
      <c r="E19" s="12">
        <f t="shared" si="0"/>
        <v>-49</v>
      </c>
      <c r="F19">
        <f t="shared" si="1"/>
        <v>3.8707482710439933</v>
      </c>
      <c r="G19">
        <f t="shared" si="2"/>
        <v>-4.452786523314355</v>
      </c>
      <c r="H19">
        <f t="shared" si="3"/>
        <v>38.66695284312558</v>
      </c>
      <c r="I19">
        <f t="shared" si="3"/>
        <v>-40.538049560209814</v>
      </c>
    </row>
    <row r="20" spans="1:9" ht="15">
      <c r="A20" s="12">
        <v>12</v>
      </c>
      <c r="B20">
        <v>139</v>
      </c>
      <c r="C20">
        <v>5.9</v>
      </c>
      <c r="D20" s="13"/>
      <c r="E20" s="12">
        <f t="shared" si="0"/>
        <v>-49</v>
      </c>
      <c r="F20">
        <f t="shared" si="1"/>
        <v>3.8707482710439933</v>
      </c>
      <c r="G20">
        <f t="shared" si="2"/>
        <v>-4.452786523314355</v>
      </c>
      <c r="H20">
        <f t="shared" si="3"/>
        <v>42.53770111416957</v>
      </c>
      <c r="I20">
        <f t="shared" si="3"/>
        <v>-44.99083608352417</v>
      </c>
    </row>
    <row r="21" spans="1:9" ht="15">
      <c r="A21" s="12">
        <v>13</v>
      </c>
      <c r="B21">
        <v>139</v>
      </c>
      <c r="C21">
        <v>7.2</v>
      </c>
      <c r="D21" s="13"/>
      <c r="E21" s="12">
        <f t="shared" si="0"/>
        <v>-49</v>
      </c>
      <c r="F21">
        <f t="shared" si="1"/>
        <v>4.723625008731653</v>
      </c>
      <c r="G21">
        <f t="shared" si="2"/>
        <v>-5.433908977603958</v>
      </c>
      <c r="H21">
        <f t="shared" si="3"/>
        <v>46.408449385213565</v>
      </c>
      <c r="I21">
        <f t="shared" si="3"/>
        <v>-49.44362260683853</v>
      </c>
    </row>
    <row r="22" spans="1:9" ht="15">
      <c r="A22" s="12">
        <v>14</v>
      </c>
      <c r="B22">
        <v>139</v>
      </c>
      <c r="C22">
        <v>6.05</v>
      </c>
      <c r="D22" s="13"/>
      <c r="E22" s="12">
        <f t="shared" si="0"/>
        <v>-49</v>
      </c>
      <c r="F22">
        <f t="shared" si="1"/>
        <v>3.969157125392569</v>
      </c>
      <c r="G22">
        <f t="shared" si="2"/>
        <v>-4.565992960347771</v>
      </c>
      <c r="H22">
        <f t="shared" si="3"/>
        <v>51.13207439394522</v>
      </c>
      <c r="I22">
        <f t="shared" si="3"/>
        <v>-54.87753158444249</v>
      </c>
    </row>
    <row r="23" spans="1:9" ht="15">
      <c r="A23" s="12">
        <v>15</v>
      </c>
      <c r="B23">
        <v>139</v>
      </c>
      <c r="C23">
        <v>5.4</v>
      </c>
      <c r="D23" s="13"/>
      <c r="E23" s="12">
        <f t="shared" si="0"/>
        <v>-49</v>
      </c>
      <c r="F23">
        <f t="shared" si="1"/>
        <v>3.5427187565487395</v>
      </c>
      <c r="G23">
        <f t="shared" si="2"/>
        <v>-4.0754317332029695</v>
      </c>
      <c r="H23">
        <f t="shared" si="3"/>
        <v>55.10123151933779</v>
      </c>
      <c r="I23">
        <f t="shared" si="3"/>
        <v>-59.44352454479026</v>
      </c>
    </row>
    <row r="24" spans="1:9" ht="15">
      <c r="A24" s="12">
        <v>16</v>
      </c>
      <c r="B24">
        <v>139</v>
      </c>
      <c r="C24">
        <v>6.85</v>
      </c>
      <c r="D24" s="13"/>
      <c r="E24" s="12">
        <f t="shared" si="0"/>
        <v>-49</v>
      </c>
      <c r="F24">
        <f t="shared" si="1"/>
        <v>4.4940043485849746</v>
      </c>
      <c r="G24">
        <f t="shared" si="2"/>
        <v>-5.169760624525988</v>
      </c>
      <c r="H24">
        <f t="shared" si="3"/>
        <v>58.643950275886525</v>
      </c>
      <c r="I24">
        <f t="shared" si="3"/>
        <v>-63.518956277993226</v>
      </c>
    </row>
    <row r="25" spans="1:9" ht="15">
      <c r="A25" s="12">
        <v>17</v>
      </c>
      <c r="B25">
        <v>139</v>
      </c>
      <c r="C25">
        <v>4.8</v>
      </c>
      <c r="D25" s="13"/>
      <c r="E25" s="12">
        <f t="shared" si="0"/>
        <v>-49</v>
      </c>
      <c r="F25">
        <f t="shared" si="1"/>
        <v>3.149083339154435</v>
      </c>
      <c r="G25">
        <f t="shared" si="2"/>
        <v>-3.6226059850693053</v>
      </c>
      <c r="H25">
        <f t="shared" si="3"/>
        <v>63.1379546244715</v>
      </c>
      <c r="I25">
        <f t="shared" si="3"/>
        <v>-68.68871690251922</v>
      </c>
    </row>
    <row r="26" spans="1:9" ht="15">
      <c r="A26" s="12">
        <v>18</v>
      </c>
      <c r="B26">
        <v>137</v>
      </c>
      <c r="C26">
        <v>24.85</v>
      </c>
      <c r="D26" s="13"/>
      <c r="E26" s="12">
        <f t="shared" si="0"/>
        <v>-47</v>
      </c>
      <c r="F26">
        <f t="shared" si="1"/>
        <v>16.947659247553087</v>
      </c>
      <c r="G26">
        <f t="shared" si="2"/>
        <v>-18.17413948523639</v>
      </c>
      <c r="H26">
        <f t="shared" si="3"/>
        <v>66.28703796362593</v>
      </c>
      <c r="I26">
        <f t="shared" si="3"/>
        <v>-72.31132288758852</v>
      </c>
    </row>
    <row r="27" spans="1:9" ht="15">
      <c r="A27" s="12">
        <v>19</v>
      </c>
      <c r="B27">
        <v>124</v>
      </c>
      <c r="C27">
        <v>17</v>
      </c>
      <c r="D27" s="13"/>
      <c r="E27" s="12">
        <f t="shared" si="0"/>
        <v>-34</v>
      </c>
      <c r="F27">
        <f t="shared" si="1"/>
        <v>14.093638733435707</v>
      </c>
      <c r="G27">
        <f t="shared" si="2"/>
        <v>-9.506279359002697</v>
      </c>
      <c r="H27">
        <f t="shared" si="3"/>
        <v>83.23469721117903</v>
      </c>
      <c r="I27">
        <f t="shared" si="3"/>
        <v>-90.48546237282491</v>
      </c>
    </row>
    <row r="28" spans="1:9" ht="15">
      <c r="A28" s="12">
        <v>1</v>
      </c>
      <c r="B28">
        <v>124</v>
      </c>
      <c r="C28">
        <v>19.5</v>
      </c>
      <c r="D28" s="13" t="s">
        <v>22</v>
      </c>
      <c r="E28" s="12">
        <f t="shared" si="0"/>
        <v>-34</v>
      </c>
      <c r="F28">
        <f t="shared" si="1"/>
        <v>16.166232664823312</v>
      </c>
      <c r="G28">
        <f t="shared" si="2"/>
        <v>-10.904261617679564</v>
      </c>
      <c r="H28">
        <f t="shared" si="3"/>
        <v>97.32833594461474</v>
      </c>
      <c r="I28">
        <f t="shared" si="3"/>
        <v>-99.9917417318276</v>
      </c>
    </row>
    <row r="29" spans="1:9" ht="15">
      <c r="A29" s="12">
        <v>2</v>
      </c>
      <c r="B29">
        <v>121</v>
      </c>
      <c r="C29">
        <v>6.2</v>
      </c>
      <c r="D29" s="13" t="s">
        <v>23</v>
      </c>
      <c r="E29" s="12">
        <f t="shared" si="0"/>
        <v>-31</v>
      </c>
      <c r="F29">
        <f t="shared" si="1"/>
        <v>5.314437264353097</v>
      </c>
      <c r="G29">
        <f t="shared" si="2"/>
        <v>-3.1932360644423357</v>
      </c>
      <c r="H29">
        <f t="shared" si="3"/>
        <v>113.49456860943805</v>
      </c>
      <c r="I29">
        <f t="shared" si="3"/>
        <v>-110.89600334950717</v>
      </c>
    </row>
    <row r="30" spans="1:9" ht="15">
      <c r="A30" s="12">
        <v>4</v>
      </c>
      <c r="B30">
        <v>131</v>
      </c>
      <c r="C30">
        <v>28</v>
      </c>
      <c r="D30" s="13"/>
      <c r="E30" s="12">
        <f t="shared" si="0"/>
        <v>-41</v>
      </c>
      <c r="F30">
        <f t="shared" si="1"/>
        <v>21.131868246237616</v>
      </c>
      <c r="G30">
        <f t="shared" si="2"/>
        <v>-18.369652811734205</v>
      </c>
      <c r="H30">
        <f t="shared" si="3"/>
        <v>118.80900587379115</v>
      </c>
      <c r="I30">
        <f t="shared" si="3"/>
        <v>-114.0892394139495</v>
      </c>
    </row>
    <row r="31" spans="1:9" ht="15">
      <c r="A31" s="12">
        <v>5</v>
      </c>
      <c r="B31">
        <v>131</v>
      </c>
      <c r="C31">
        <v>35.8</v>
      </c>
      <c r="D31" s="13"/>
      <c r="E31" s="12">
        <f t="shared" si="0"/>
        <v>-41</v>
      </c>
      <c r="F31">
        <f t="shared" si="1"/>
        <v>27.018602971975238</v>
      </c>
      <c r="G31">
        <f t="shared" si="2"/>
        <v>-23.486913237860158</v>
      </c>
      <c r="H31">
        <f t="shared" si="3"/>
        <v>139.94087412002875</v>
      </c>
      <c r="I31">
        <f t="shared" si="3"/>
        <v>-132.4588922256837</v>
      </c>
    </row>
    <row r="32" spans="1:9" ht="15">
      <c r="A32" s="12">
        <v>6</v>
      </c>
      <c r="B32">
        <v>133</v>
      </c>
      <c r="C32">
        <v>7</v>
      </c>
      <c r="D32" s="13"/>
      <c r="E32" s="12">
        <f t="shared" si="0"/>
        <v>-43</v>
      </c>
      <c r="F32">
        <f t="shared" si="1"/>
        <v>5.119475911334193</v>
      </c>
      <c r="G32">
        <f t="shared" si="2"/>
        <v>-4.77398852043749</v>
      </c>
      <c r="H32">
        <f t="shared" si="3"/>
        <v>166.959477092004</v>
      </c>
      <c r="I32">
        <f t="shared" si="3"/>
        <v>-155.94580546354388</v>
      </c>
    </row>
    <row r="33" spans="1:9" ht="15">
      <c r="A33" s="12">
        <v>7</v>
      </c>
      <c r="B33">
        <v>129</v>
      </c>
      <c r="C33">
        <v>27.7</v>
      </c>
      <c r="D33" s="13"/>
      <c r="E33" s="12">
        <f t="shared" si="0"/>
        <v>-39</v>
      </c>
      <c r="F33">
        <f t="shared" si="1"/>
        <v>21.52694313235809</v>
      </c>
      <c r="G33">
        <f t="shared" si="2"/>
        <v>-17.432174832080495</v>
      </c>
      <c r="H33">
        <f t="shared" si="3"/>
        <v>172.0789530033382</v>
      </c>
      <c r="I33">
        <f t="shared" si="3"/>
        <v>-160.71979398398136</v>
      </c>
    </row>
    <row r="34" spans="1:9" ht="15">
      <c r="A34" s="12">
        <v>8</v>
      </c>
      <c r="B34">
        <v>129</v>
      </c>
      <c r="C34">
        <v>28.8</v>
      </c>
      <c r="D34" s="13"/>
      <c r="E34" s="12">
        <f t="shared" si="0"/>
        <v>-39</v>
      </c>
      <c r="F34">
        <f t="shared" si="1"/>
        <v>22.381803689960762</v>
      </c>
      <c r="G34">
        <f t="shared" si="2"/>
        <v>-18.12442726223532</v>
      </c>
      <c r="H34">
        <f t="shared" si="3"/>
        <v>193.6058961356963</v>
      </c>
      <c r="I34">
        <f t="shared" si="3"/>
        <v>-178.15196881606187</v>
      </c>
    </row>
    <row r="35" spans="1:9" ht="15">
      <c r="A35" s="12">
        <v>9</v>
      </c>
      <c r="B35">
        <v>130</v>
      </c>
      <c r="C35">
        <v>29.4</v>
      </c>
      <c r="D35" s="13"/>
      <c r="E35" s="12">
        <f t="shared" si="0"/>
        <v>-40</v>
      </c>
      <c r="F35">
        <f t="shared" si="1"/>
        <v>22.521706627697952</v>
      </c>
      <c r="G35">
        <f t="shared" si="2"/>
        <v>-18.897955724784254</v>
      </c>
      <c r="H35">
        <f t="shared" si="3"/>
        <v>215.98769982565705</v>
      </c>
      <c r="I35">
        <f t="shared" si="3"/>
        <v>-196.27639607829718</v>
      </c>
    </row>
    <row r="36" spans="1:9" ht="15">
      <c r="A36" s="12">
        <v>10</v>
      </c>
      <c r="B36">
        <v>135</v>
      </c>
      <c r="C36">
        <v>29.8</v>
      </c>
      <c r="D36" s="13"/>
      <c r="E36" s="12">
        <f t="shared" si="0"/>
        <v>-45</v>
      </c>
      <c r="F36">
        <f t="shared" si="1"/>
        <v>21.071782079359117</v>
      </c>
      <c r="G36">
        <f t="shared" si="2"/>
        <v>-21.071782079359114</v>
      </c>
      <c r="H36">
        <f t="shared" si="3"/>
        <v>238.50940645335498</v>
      </c>
      <c r="I36">
        <f t="shared" si="3"/>
        <v>-215.17435180308144</v>
      </c>
    </row>
    <row r="37" spans="1:9" ht="15">
      <c r="A37" s="12">
        <v>11</v>
      </c>
      <c r="B37">
        <v>135</v>
      </c>
      <c r="C37">
        <v>29.9</v>
      </c>
      <c r="D37" s="13"/>
      <c r="E37" s="12">
        <f t="shared" si="0"/>
        <v>-45</v>
      </c>
      <c r="F37">
        <f t="shared" si="1"/>
        <v>21.142492757477772</v>
      </c>
      <c r="G37">
        <f t="shared" si="2"/>
        <v>-21.14249275747777</v>
      </c>
      <c r="H37">
        <f t="shared" si="3"/>
        <v>259.5811885327141</v>
      </c>
      <c r="I37">
        <f t="shared" si="3"/>
        <v>-236.24613388244055</v>
      </c>
    </row>
    <row r="38" spans="1:9" ht="15">
      <c r="A38" s="12">
        <v>12</v>
      </c>
      <c r="B38">
        <v>136</v>
      </c>
      <c r="C38">
        <v>29.9</v>
      </c>
      <c r="D38" s="13"/>
      <c r="E38" s="12">
        <f t="shared" si="0"/>
        <v>-46</v>
      </c>
      <c r="F38">
        <f t="shared" si="1"/>
        <v>20.770285276724017</v>
      </c>
      <c r="G38">
        <f t="shared" si="2"/>
        <v>-21.508260030125665</v>
      </c>
      <c r="H38">
        <f t="shared" si="3"/>
        <v>280.7236812901919</v>
      </c>
      <c r="I38">
        <f t="shared" si="3"/>
        <v>-257.3886266399183</v>
      </c>
    </row>
    <row r="39" spans="1:9" ht="15">
      <c r="A39" s="12">
        <v>13</v>
      </c>
      <c r="B39">
        <v>132</v>
      </c>
      <c r="C39">
        <v>29.8</v>
      </c>
      <c r="D39" s="13"/>
      <c r="E39" s="12">
        <f t="shared" si="0"/>
        <v>-42</v>
      </c>
      <c r="F39">
        <f t="shared" si="1"/>
        <v>22.14571579922635</v>
      </c>
      <c r="G39">
        <f t="shared" si="2"/>
        <v>-19.940092069493975</v>
      </c>
      <c r="H39">
        <f t="shared" si="3"/>
        <v>301.4939665669159</v>
      </c>
      <c r="I39">
        <f t="shared" si="3"/>
        <v>-278.89688667004395</v>
      </c>
    </row>
    <row r="40" spans="1:10" ht="15">
      <c r="A40" s="12">
        <v>14</v>
      </c>
      <c r="B40">
        <v>137</v>
      </c>
      <c r="C40">
        <v>29.8</v>
      </c>
      <c r="D40" s="13"/>
      <c r="E40" s="12">
        <f t="shared" si="0"/>
        <v>-47</v>
      </c>
      <c r="F40">
        <f t="shared" si="1"/>
        <v>20.323551129862455</v>
      </c>
      <c r="G40">
        <f t="shared" si="2"/>
        <v>-21.79434030825128</v>
      </c>
      <c r="H40">
        <f t="shared" si="3"/>
        <v>323.63968236614227</v>
      </c>
      <c r="I40">
        <f t="shared" si="3"/>
        <v>-298.8369787395379</v>
      </c>
      <c r="J40" t="s">
        <v>33</v>
      </c>
    </row>
    <row r="41" spans="1:9" ht="15">
      <c r="A41" s="12">
        <v>15</v>
      </c>
      <c r="B41">
        <v>133</v>
      </c>
      <c r="C41">
        <v>22.5</v>
      </c>
      <c r="D41" s="13"/>
      <c r="E41" s="12">
        <f aca="true" t="shared" si="4" ref="E41:E72">-1*(B41-90)</f>
        <v>-43</v>
      </c>
      <c r="F41">
        <f t="shared" si="1"/>
        <v>16.455458286431334</v>
      </c>
      <c r="G41">
        <f t="shared" si="2"/>
        <v>-15.344963101406215</v>
      </c>
      <c r="H41">
        <f t="shared" si="3"/>
        <v>343.9632334960047</v>
      </c>
      <c r="I41">
        <f t="shared" si="3"/>
        <v>-320.6313190477892</v>
      </c>
    </row>
    <row r="42" spans="1:9" ht="15">
      <c r="A42" s="12">
        <v>16</v>
      </c>
      <c r="B42">
        <v>133</v>
      </c>
      <c r="C42">
        <v>1.2</v>
      </c>
      <c r="D42" s="13"/>
      <c r="E42" s="12">
        <f t="shared" si="4"/>
        <v>-43</v>
      </c>
      <c r="F42">
        <f t="shared" si="1"/>
        <v>0.8776244419430045</v>
      </c>
      <c r="G42">
        <f t="shared" si="2"/>
        <v>-0.8183980320749982</v>
      </c>
      <c r="H42">
        <f t="shared" si="3"/>
        <v>360.41869178243604</v>
      </c>
      <c r="I42">
        <f t="shared" si="3"/>
        <v>-335.9762821491954</v>
      </c>
    </row>
    <row r="43" spans="1:9" ht="15">
      <c r="A43" s="12">
        <v>17</v>
      </c>
      <c r="B43">
        <v>133</v>
      </c>
      <c r="C43">
        <v>4.6</v>
      </c>
      <c r="D43" s="13" t="s">
        <v>24</v>
      </c>
      <c r="E43" s="12">
        <f t="shared" si="4"/>
        <v>-43</v>
      </c>
      <c r="F43">
        <f t="shared" si="1"/>
        <v>3.364227027448184</v>
      </c>
      <c r="G43">
        <f t="shared" si="2"/>
        <v>-3.137192456287493</v>
      </c>
      <c r="H43">
        <f t="shared" si="3"/>
        <v>361.29631622437904</v>
      </c>
      <c r="I43">
        <f t="shared" si="3"/>
        <v>-336.7946801812704</v>
      </c>
    </row>
    <row r="44" spans="1:9" ht="15">
      <c r="A44" s="12">
        <v>19</v>
      </c>
      <c r="B44">
        <v>124</v>
      </c>
      <c r="C44">
        <v>24.6</v>
      </c>
      <c r="D44" s="13"/>
      <c r="E44" s="12">
        <f t="shared" si="4"/>
        <v>-34</v>
      </c>
      <c r="F44">
        <f t="shared" si="1"/>
        <v>20.394324284854026</v>
      </c>
      <c r="G44">
        <f t="shared" si="2"/>
        <v>-13.756145425380375</v>
      </c>
      <c r="H44">
        <f t="shared" si="3"/>
        <v>364.6605432518272</v>
      </c>
      <c r="I44">
        <f t="shared" si="3"/>
        <v>-339.9318726375579</v>
      </c>
    </row>
    <row r="45" spans="1:9" ht="15">
      <c r="A45" s="12">
        <v>20</v>
      </c>
      <c r="B45">
        <v>124</v>
      </c>
      <c r="C45">
        <v>28.2</v>
      </c>
      <c r="D45" s="13"/>
      <c r="E45" s="12">
        <f t="shared" si="4"/>
        <v>-34</v>
      </c>
      <c r="F45">
        <f t="shared" si="1"/>
        <v>23.378859546052173</v>
      </c>
      <c r="G45">
        <f t="shared" si="2"/>
        <v>-15.769239877875062</v>
      </c>
      <c r="H45">
        <f t="shared" si="3"/>
        <v>385.05486753668123</v>
      </c>
      <c r="I45">
        <f t="shared" si="3"/>
        <v>-353.6880180629383</v>
      </c>
    </row>
    <row r="46" spans="1:9" ht="15">
      <c r="A46" s="12">
        <v>21</v>
      </c>
      <c r="B46">
        <v>123</v>
      </c>
      <c r="C46">
        <v>13.6</v>
      </c>
      <c r="D46" s="13"/>
      <c r="E46" s="12">
        <f t="shared" si="4"/>
        <v>-33</v>
      </c>
      <c r="F46">
        <f t="shared" si="1"/>
        <v>11.405919724057767</v>
      </c>
      <c r="G46">
        <f t="shared" si="2"/>
        <v>-7.407090876204368</v>
      </c>
      <c r="H46">
        <f t="shared" si="3"/>
        <v>408.4337270827334</v>
      </c>
      <c r="I46">
        <f t="shared" si="3"/>
        <v>-369.45725794081335</v>
      </c>
    </row>
    <row r="47" spans="1:9" ht="15">
      <c r="A47" s="12">
        <v>22</v>
      </c>
      <c r="B47">
        <v>119</v>
      </c>
      <c r="C47">
        <v>22</v>
      </c>
      <c r="D47" s="13"/>
      <c r="E47" s="12">
        <f t="shared" si="4"/>
        <v>-29</v>
      </c>
      <c r="F47">
        <f t="shared" si="1"/>
        <v>19.241633557066706</v>
      </c>
      <c r="G47">
        <f t="shared" si="2"/>
        <v>-10.665811645419415</v>
      </c>
      <c r="H47">
        <f t="shared" si="3"/>
        <v>419.83964680679117</v>
      </c>
      <c r="I47">
        <f t="shared" si="3"/>
        <v>-376.86434881701774</v>
      </c>
    </row>
    <row r="48" spans="1:9" ht="15">
      <c r="A48" s="12">
        <v>23</v>
      </c>
      <c r="B48">
        <v>123</v>
      </c>
      <c r="C48">
        <v>25.5</v>
      </c>
      <c r="D48" s="13"/>
      <c r="E48" s="12">
        <f t="shared" si="4"/>
        <v>-33</v>
      </c>
      <c r="F48">
        <f t="shared" si="1"/>
        <v>21.386099482608312</v>
      </c>
      <c r="G48">
        <f t="shared" si="2"/>
        <v>-13.88829539288319</v>
      </c>
      <c r="H48">
        <f t="shared" si="3"/>
        <v>439.0812803638579</v>
      </c>
      <c r="I48">
        <f t="shared" si="3"/>
        <v>-387.53016046243715</v>
      </c>
    </row>
    <row r="49" spans="1:9" ht="15">
      <c r="A49" s="12">
        <v>24</v>
      </c>
      <c r="B49">
        <v>122</v>
      </c>
      <c r="C49">
        <v>13.75</v>
      </c>
      <c r="D49" s="13"/>
      <c r="E49" s="12">
        <f t="shared" si="4"/>
        <v>-32</v>
      </c>
      <c r="F49">
        <f t="shared" si="1"/>
        <v>11.660661322150856</v>
      </c>
      <c r="G49">
        <f t="shared" si="2"/>
        <v>-7.286389883206567</v>
      </c>
      <c r="H49">
        <f t="shared" si="3"/>
        <v>460.4673798464662</v>
      </c>
      <c r="I49">
        <f t="shared" si="3"/>
        <v>-401.41845585532036</v>
      </c>
    </row>
    <row r="50" spans="1:9" ht="15">
      <c r="A50" s="12">
        <v>25</v>
      </c>
      <c r="B50">
        <v>120</v>
      </c>
      <c r="C50">
        <v>13.8</v>
      </c>
      <c r="D50" s="13"/>
      <c r="E50" s="12">
        <f t="shared" si="4"/>
        <v>-30</v>
      </c>
      <c r="F50">
        <f t="shared" si="1"/>
        <v>11.951150572225254</v>
      </c>
      <c r="G50">
        <f t="shared" si="2"/>
        <v>-6.8999999999999995</v>
      </c>
      <c r="H50">
        <f t="shared" si="3"/>
        <v>472.1280411686171</v>
      </c>
      <c r="I50">
        <f t="shared" si="3"/>
        <v>-408.70484573852696</v>
      </c>
    </row>
    <row r="51" spans="1:9" ht="15">
      <c r="A51" s="12">
        <v>26</v>
      </c>
      <c r="B51">
        <v>119</v>
      </c>
      <c r="C51">
        <v>33.8</v>
      </c>
      <c r="D51" s="13"/>
      <c r="E51" s="12">
        <f t="shared" si="4"/>
        <v>-29</v>
      </c>
      <c r="F51">
        <f t="shared" si="1"/>
        <v>29.562146101311573</v>
      </c>
      <c r="G51">
        <f t="shared" si="2"/>
        <v>-16.386565164326193</v>
      </c>
      <c r="H51">
        <f t="shared" si="3"/>
        <v>484.0791917408423</v>
      </c>
      <c r="I51">
        <f t="shared" si="3"/>
        <v>-415.60484573852693</v>
      </c>
    </row>
    <row r="52" spans="1:9" ht="15">
      <c r="A52" s="12">
        <v>27</v>
      </c>
      <c r="B52">
        <v>32</v>
      </c>
      <c r="C52">
        <v>43</v>
      </c>
      <c r="D52" s="13"/>
      <c r="E52" s="12">
        <f t="shared" si="4"/>
        <v>58</v>
      </c>
      <c r="F52">
        <f t="shared" si="1"/>
        <v>22.78652836202781</v>
      </c>
      <c r="G52">
        <f t="shared" si="2"/>
        <v>36.466068134726314</v>
      </c>
      <c r="H52">
        <f t="shared" si="3"/>
        <v>513.6413378421539</v>
      </c>
      <c r="I52">
        <f t="shared" si="3"/>
        <v>-431.99141090285315</v>
      </c>
    </row>
    <row r="53" spans="1:9" ht="15">
      <c r="A53" s="12">
        <v>28</v>
      </c>
      <c r="B53">
        <v>49</v>
      </c>
      <c r="C53">
        <v>50</v>
      </c>
      <c r="D53" s="13"/>
      <c r="E53" s="12">
        <f t="shared" si="4"/>
        <v>41</v>
      </c>
      <c r="F53">
        <f t="shared" si="1"/>
        <v>37.7354790111386</v>
      </c>
      <c r="G53">
        <f t="shared" si="2"/>
        <v>32.80295144952537</v>
      </c>
      <c r="H53">
        <f t="shared" si="3"/>
        <v>536.4278662041818</v>
      </c>
      <c r="I53">
        <f t="shared" si="3"/>
        <v>-395.52534276812685</v>
      </c>
    </row>
    <row r="54" spans="1:9" ht="15">
      <c r="A54" s="12">
        <v>29</v>
      </c>
      <c r="B54">
        <v>44</v>
      </c>
      <c r="C54">
        <v>38.45</v>
      </c>
      <c r="D54" s="13"/>
      <c r="E54" s="12">
        <f t="shared" si="4"/>
        <v>46</v>
      </c>
      <c r="F54">
        <f t="shared" si="1"/>
        <v>26.709614344148445</v>
      </c>
      <c r="G54">
        <f t="shared" si="2"/>
        <v>27.658615323021134</v>
      </c>
      <c r="H54">
        <f t="shared" si="3"/>
        <v>574.1633452153204</v>
      </c>
      <c r="I54">
        <f t="shared" si="3"/>
        <v>-362.72239131860147</v>
      </c>
    </row>
    <row r="55" spans="1:9" ht="15">
      <c r="A55" s="12">
        <v>30</v>
      </c>
      <c r="B55">
        <v>120</v>
      </c>
      <c r="C55">
        <v>28</v>
      </c>
      <c r="D55" s="13"/>
      <c r="E55" s="12">
        <f t="shared" si="4"/>
        <v>-30</v>
      </c>
      <c r="F55">
        <f t="shared" si="1"/>
        <v>24.248711305964285</v>
      </c>
      <c r="G55">
        <f t="shared" si="2"/>
        <v>-13.999999999999998</v>
      </c>
      <c r="H55">
        <f t="shared" si="3"/>
        <v>600.8729595594689</v>
      </c>
      <c r="I55">
        <f t="shared" si="3"/>
        <v>-335.06377599558033</v>
      </c>
    </row>
    <row r="56" spans="1:9" ht="15">
      <c r="A56" s="12">
        <v>31</v>
      </c>
      <c r="B56">
        <v>125</v>
      </c>
      <c r="C56">
        <v>18.4</v>
      </c>
      <c r="D56" s="13"/>
      <c r="E56" s="12">
        <f t="shared" si="4"/>
        <v>-35</v>
      </c>
      <c r="F56">
        <f t="shared" si="1"/>
        <v>15.072397614917447</v>
      </c>
      <c r="G56">
        <f t="shared" si="2"/>
        <v>-10.553806428859247</v>
      </c>
      <c r="H56">
        <f t="shared" si="3"/>
        <v>625.1216708654332</v>
      </c>
      <c r="I56">
        <f t="shared" si="3"/>
        <v>-349.06377599558033</v>
      </c>
    </row>
    <row r="57" spans="1:9" ht="15">
      <c r="A57" s="12">
        <v>32</v>
      </c>
      <c r="B57">
        <v>127</v>
      </c>
      <c r="C57">
        <v>32.6</v>
      </c>
      <c r="D57" s="13"/>
      <c r="E57" s="12">
        <f t="shared" si="4"/>
        <v>-37</v>
      </c>
      <c r="F57">
        <f t="shared" si="1"/>
        <v>26.035517627541747</v>
      </c>
      <c r="G57">
        <f t="shared" si="2"/>
        <v>-19.619169754756776</v>
      </c>
      <c r="H57">
        <f t="shared" si="3"/>
        <v>640.1940684803507</v>
      </c>
      <c r="I57">
        <f t="shared" si="3"/>
        <v>-359.61758242443955</v>
      </c>
    </row>
    <row r="58" spans="1:9" ht="15">
      <c r="A58" s="12">
        <v>33</v>
      </c>
      <c r="B58">
        <v>125</v>
      </c>
      <c r="C58">
        <v>17.4</v>
      </c>
      <c r="D58" s="13"/>
      <c r="E58" s="12">
        <f t="shared" si="4"/>
        <v>-35</v>
      </c>
      <c r="F58">
        <f t="shared" si="1"/>
        <v>14.253245570628456</v>
      </c>
      <c r="G58">
        <f t="shared" si="2"/>
        <v>-9.9802299925082</v>
      </c>
      <c r="H58">
        <f t="shared" si="3"/>
        <v>666.2295861078924</v>
      </c>
      <c r="I58">
        <f t="shared" si="3"/>
        <v>-379.23675217919634</v>
      </c>
    </row>
    <row r="59" spans="1:9" ht="15">
      <c r="A59" s="12">
        <v>34</v>
      </c>
      <c r="B59">
        <v>125</v>
      </c>
      <c r="C59">
        <v>2</v>
      </c>
      <c r="D59" s="13"/>
      <c r="E59" s="12">
        <f t="shared" si="4"/>
        <v>-35</v>
      </c>
      <c r="F59">
        <f t="shared" si="1"/>
        <v>1.6383040885779836</v>
      </c>
      <c r="G59">
        <f t="shared" si="2"/>
        <v>-1.147152872702092</v>
      </c>
      <c r="H59">
        <f t="shared" si="3"/>
        <v>680.4828316785208</v>
      </c>
      <c r="I59">
        <f t="shared" si="3"/>
        <v>-389.21698217170456</v>
      </c>
    </row>
    <row r="60" spans="1:9" ht="15">
      <c r="A60" s="12">
        <v>35</v>
      </c>
      <c r="B60">
        <v>126</v>
      </c>
      <c r="C60">
        <v>22</v>
      </c>
      <c r="D60" s="13"/>
      <c r="E60" s="12">
        <f t="shared" si="4"/>
        <v>-36</v>
      </c>
      <c r="F60">
        <f t="shared" si="1"/>
        <v>17.798373876248846</v>
      </c>
      <c r="G60">
        <f t="shared" si="2"/>
        <v>-12.931275550434409</v>
      </c>
      <c r="H60">
        <f t="shared" si="3"/>
        <v>682.1211357670988</v>
      </c>
      <c r="I60">
        <f t="shared" si="3"/>
        <v>-390.3641350444066</v>
      </c>
    </row>
    <row r="61" spans="1:9" ht="15">
      <c r="A61" s="12">
        <v>36</v>
      </c>
      <c r="B61">
        <v>120</v>
      </c>
      <c r="C61">
        <v>40.8</v>
      </c>
      <c r="D61" s="13"/>
      <c r="E61" s="12">
        <f t="shared" si="4"/>
        <v>-30</v>
      </c>
      <c r="F61">
        <f t="shared" si="1"/>
        <v>35.333836474405096</v>
      </c>
      <c r="G61">
        <f t="shared" si="2"/>
        <v>-20.399999999999995</v>
      </c>
      <c r="H61">
        <f t="shared" si="3"/>
        <v>699.9195096433477</v>
      </c>
      <c r="I61">
        <f t="shared" si="3"/>
        <v>-403.29541059484103</v>
      </c>
    </row>
    <row r="62" spans="1:9" ht="15">
      <c r="A62" s="12">
        <v>37</v>
      </c>
      <c r="B62">
        <v>123</v>
      </c>
      <c r="C62">
        <v>29.6</v>
      </c>
      <c r="D62" s="13"/>
      <c r="E62" s="12">
        <f t="shared" si="4"/>
        <v>-33</v>
      </c>
      <c r="F62">
        <f t="shared" si="1"/>
        <v>24.824648811184552</v>
      </c>
      <c r="G62">
        <f t="shared" si="2"/>
        <v>-16.121315436444803</v>
      </c>
      <c r="H62">
        <f t="shared" si="3"/>
        <v>735.2533461177528</v>
      </c>
      <c r="I62">
        <f t="shared" si="3"/>
        <v>-423.695410594841</v>
      </c>
    </row>
    <row r="63" spans="1:9" ht="15">
      <c r="A63" s="12">
        <v>38</v>
      </c>
      <c r="B63">
        <v>112</v>
      </c>
      <c r="C63">
        <v>28.4</v>
      </c>
      <c r="D63" s="13"/>
      <c r="E63" s="12">
        <f t="shared" si="4"/>
        <v>-22</v>
      </c>
      <c r="F63">
        <f t="shared" si="1"/>
        <v>26.332021469696762</v>
      </c>
      <c r="G63">
        <f t="shared" si="2"/>
        <v>-10.6388272530119</v>
      </c>
      <c r="H63">
        <f t="shared" si="3"/>
        <v>760.0779949289374</v>
      </c>
      <c r="I63">
        <f t="shared" si="3"/>
        <v>-439.81672603128584</v>
      </c>
    </row>
    <row r="64" spans="1:9" ht="15">
      <c r="A64" s="12">
        <v>39</v>
      </c>
      <c r="B64">
        <v>115</v>
      </c>
      <c r="C64">
        <v>36.4</v>
      </c>
      <c r="D64" s="13"/>
      <c r="E64" s="12">
        <f t="shared" si="4"/>
        <v>-25</v>
      </c>
      <c r="F64">
        <f t="shared" si="1"/>
        <v>32.989603448134055</v>
      </c>
      <c r="G64">
        <f t="shared" si="2"/>
        <v>-15.383304727361459</v>
      </c>
      <c r="H64">
        <f t="shared" si="3"/>
        <v>786.4100163986342</v>
      </c>
      <c r="I64">
        <f t="shared" si="3"/>
        <v>-450.45555328429776</v>
      </c>
    </row>
    <row r="65" spans="1:9" ht="15">
      <c r="A65" s="12">
        <v>40</v>
      </c>
      <c r="B65">
        <v>109</v>
      </c>
      <c r="C65">
        <v>12.7</v>
      </c>
      <c r="D65" s="13"/>
      <c r="E65" s="12">
        <f t="shared" si="4"/>
        <v>-19</v>
      </c>
      <c r="F65">
        <f t="shared" si="1"/>
        <v>12.008085910111323</v>
      </c>
      <c r="G65">
        <f t="shared" si="2"/>
        <v>-4.13471556160589</v>
      </c>
      <c r="H65">
        <f t="shared" si="3"/>
        <v>819.3996198467682</v>
      </c>
      <c r="I65">
        <f t="shared" si="3"/>
        <v>-465.8388580116592</v>
      </c>
    </row>
    <row r="66" spans="1:9" ht="15">
      <c r="A66" s="12">
        <v>41</v>
      </c>
      <c r="B66">
        <v>120</v>
      </c>
      <c r="C66">
        <v>33.6</v>
      </c>
      <c r="D66" s="13"/>
      <c r="E66" s="12">
        <f t="shared" si="4"/>
        <v>-30</v>
      </c>
      <c r="F66">
        <f t="shared" si="1"/>
        <v>29.09845356715714</v>
      </c>
      <c r="G66">
        <f t="shared" si="2"/>
        <v>-16.799999999999997</v>
      </c>
      <c r="H66">
        <f t="shared" si="3"/>
        <v>831.4077057568795</v>
      </c>
      <c r="I66">
        <f t="shared" si="3"/>
        <v>-469.9735735732651</v>
      </c>
    </row>
    <row r="67" spans="1:9" ht="15">
      <c r="A67" s="12">
        <v>42</v>
      </c>
      <c r="B67">
        <v>114</v>
      </c>
      <c r="C67">
        <v>23.8</v>
      </c>
      <c r="D67" s="13"/>
      <c r="E67" s="12">
        <f t="shared" si="4"/>
        <v>-24</v>
      </c>
      <c r="F67">
        <f t="shared" si="1"/>
        <v>21.742381891893903</v>
      </c>
      <c r="G67">
        <f t="shared" si="2"/>
        <v>-9.680332105204045</v>
      </c>
      <c r="H67">
        <f t="shared" si="3"/>
        <v>860.5061593240366</v>
      </c>
      <c r="I67">
        <f t="shared" si="3"/>
        <v>-486.77357357326514</v>
      </c>
    </row>
    <row r="68" spans="1:9" ht="15">
      <c r="A68" s="12">
        <v>43</v>
      </c>
      <c r="B68">
        <v>110</v>
      </c>
      <c r="C68">
        <v>29</v>
      </c>
      <c r="D68" s="13"/>
      <c r="E68" s="12">
        <f t="shared" si="4"/>
        <v>-20</v>
      </c>
      <c r="F68">
        <f t="shared" si="1"/>
        <v>27.251086002791343</v>
      </c>
      <c r="G68">
        <f t="shared" si="2"/>
        <v>-9.918584156444393</v>
      </c>
      <c r="H68">
        <f t="shared" si="3"/>
        <v>882.2485412159306</v>
      </c>
      <c r="I68">
        <f t="shared" si="3"/>
        <v>-496.4539056784692</v>
      </c>
    </row>
    <row r="69" spans="1:9" ht="15">
      <c r="A69" s="12">
        <v>44</v>
      </c>
      <c r="B69">
        <v>113</v>
      </c>
      <c r="C69">
        <v>29.4</v>
      </c>
      <c r="D69" s="13"/>
      <c r="E69" s="12">
        <f t="shared" si="4"/>
        <v>-23</v>
      </c>
      <c r="F69">
        <f t="shared" si="1"/>
        <v>27.062842691501746</v>
      </c>
      <c r="G69">
        <f t="shared" si="2"/>
        <v>-11.487495177584648</v>
      </c>
      <c r="H69">
        <f t="shared" si="3"/>
        <v>909.4996272187219</v>
      </c>
      <c r="I69">
        <f t="shared" si="3"/>
        <v>-506.3724898349136</v>
      </c>
    </row>
    <row r="70" spans="1:9" ht="15">
      <c r="A70" s="12">
        <v>45</v>
      </c>
      <c r="B70">
        <v>102</v>
      </c>
      <c r="C70">
        <v>24.6</v>
      </c>
      <c r="D70" s="13"/>
      <c r="E70" s="12">
        <f t="shared" si="4"/>
        <v>-12</v>
      </c>
      <c r="F70">
        <f t="shared" si="1"/>
        <v>24.062430978051623</v>
      </c>
      <c r="G70">
        <f t="shared" si="2"/>
        <v>-5.11462759411688</v>
      </c>
      <c r="H70">
        <f t="shared" si="3"/>
        <v>936.5624699102236</v>
      </c>
      <c r="I70">
        <f t="shared" si="3"/>
        <v>-517.8599850124982</v>
      </c>
    </row>
    <row r="71" spans="1:9" ht="15">
      <c r="A71" s="12">
        <v>46</v>
      </c>
      <c r="B71">
        <v>94</v>
      </c>
      <c r="C71">
        <v>22.4</v>
      </c>
      <c r="D71" s="13"/>
      <c r="E71" s="12">
        <f t="shared" si="4"/>
        <v>-4</v>
      </c>
      <c r="F71">
        <f t="shared" si="1"/>
        <v>22.34543472582006</v>
      </c>
      <c r="G71">
        <f t="shared" si="2"/>
        <v>-1.5625450118684068</v>
      </c>
      <c r="H71">
        <f t="shared" si="3"/>
        <v>960.6249008882753</v>
      </c>
      <c r="I71">
        <f t="shared" si="3"/>
        <v>-522.9746126066151</v>
      </c>
    </row>
    <row r="72" spans="1:9" ht="15">
      <c r="A72" s="12">
        <v>47</v>
      </c>
      <c r="B72">
        <v>170</v>
      </c>
      <c r="C72">
        <v>50</v>
      </c>
      <c r="D72" s="13"/>
      <c r="E72" s="12">
        <f t="shared" si="4"/>
        <v>-80</v>
      </c>
      <c r="F72">
        <f t="shared" si="1"/>
        <v>8.68240888334652</v>
      </c>
      <c r="G72">
        <f t="shared" si="2"/>
        <v>-49.2403876506104</v>
      </c>
      <c r="H72">
        <f t="shared" si="3"/>
        <v>982.9703356140953</v>
      </c>
      <c r="I72">
        <f t="shared" si="3"/>
        <v>-524.5371576184835</v>
      </c>
    </row>
    <row r="73" spans="1:9" ht="15">
      <c r="A73" s="12">
        <v>48</v>
      </c>
      <c r="B73">
        <v>170</v>
      </c>
      <c r="C73">
        <v>50</v>
      </c>
      <c r="D73" s="13"/>
      <c r="E73" s="12">
        <f aca="true" t="shared" si="5" ref="E73:E97">-1*(B73-90)</f>
        <v>-80</v>
      </c>
      <c r="F73">
        <f t="shared" si="1"/>
        <v>8.68240888334652</v>
      </c>
      <c r="G73">
        <f t="shared" si="2"/>
        <v>-49.2403876506104</v>
      </c>
      <c r="H73">
        <f t="shared" si="3"/>
        <v>991.6527444974419</v>
      </c>
      <c r="I73">
        <f t="shared" si="3"/>
        <v>-573.7775452690939</v>
      </c>
    </row>
    <row r="74" spans="1:9" ht="15">
      <c r="A74" s="12">
        <v>49</v>
      </c>
      <c r="B74">
        <v>120</v>
      </c>
      <c r="C74">
        <v>27</v>
      </c>
      <c r="D74" s="13"/>
      <c r="E74" s="12">
        <f t="shared" si="5"/>
        <v>-30</v>
      </c>
      <c r="F74">
        <f aca="true" t="shared" si="6" ref="F74:F97">C74*COS(RADIANS(E74))</f>
        <v>23.382685902179844</v>
      </c>
      <c r="G74">
        <f aca="true" t="shared" si="7" ref="G74:G97">C74*SIN(RADIANS(E74))</f>
        <v>-13.499999999999998</v>
      </c>
      <c r="H74">
        <f t="shared" si="3"/>
        <v>1000.3351533807884</v>
      </c>
      <c r="I74">
        <f t="shared" si="3"/>
        <v>-623.0179329197043</v>
      </c>
    </row>
    <row r="75" spans="1:9" ht="15">
      <c r="A75" s="12">
        <v>50</v>
      </c>
      <c r="B75">
        <v>112</v>
      </c>
      <c r="C75">
        <v>49</v>
      </c>
      <c r="D75" s="13"/>
      <c r="E75" s="12">
        <f t="shared" si="5"/>
        <v>-22</v>
      </c>
      <c r="F75">
        <f t="shared" si="6"/>
        <v>45.43200887377258</v>
      </c>
      <c r="G75">
        <f t="shared" si="7"/>
        <v>-18.35572307737969</v>
      </c>
      <c r="H75">
        <f aca="true" t="shared" si="8" ref="H75:I97">H74+F74</f>
        <v>1023.7178392829683</v>
      </c>
      <c r="I75">
        <f t="shared" si="8"/>
        <v>-636.5179329197043</v>
      </c>
    </row>
    <row r="76" spans="1:9" ht="15">
      <c r="A76" s="12">
        <v>51</v>
      </c>
      <c r="B76">
        <v>114</v>
      </c>
      <c r="C76">
        <v>40.2</v>
      </c>
      <c r="D76" s="13"/>
      <c r="E76" s="12">
        <f t="shared" si="5"/>
        <v>-24</v>
      </c>
      <c r="F76">
        <f t="shared" si="6"/>
        <v>36.724527397232556</v>
      </c>
      <c r="G76">
        <f t="shared" si="7"/>
        <v>-16.35081305164717</v>
      </c>
      <c r="H76">
        <f t="shared" si="8"/>
        <v>1069.1498481567407</v>
      </c>
      <c r="I76">
        <f t="shared" si="8"/>
        <v>-654.873655997084</v>
      </c>
    </row>
    <row r="77" spans="1:9" ht="15">
      <c r="A77" s="12">
        <v>52</v>
      </c>
      <c r="B77">
        <v>118</v>
      </c>
      <c r="C77">
        <v>9</v>
      </c>
      <c r="D77" s="13"/>
      <c r="E77" s="12">
        <f t="shared" si="5"/>
        <v>-28</v>
      </c>
      <c r="F77">
        <f t="shared" si="6"/>
        <v>7.946528335730343</v>
      </c>
      <c r="G77">
        <f t="shared" si="7"/>
        <v>-4.225244065073017</v>
      </c>
      <c r="H77">
        <f t="shared" si="8"/>
        <v>1105.8743755539733</v>
      </c>
      <c r="I77">
        <f t="shared" si="8"/>
        <v>-671.2244690487312</v>
      </c>
    </row>
    <row r="78" spans="1:9" ht="15">
      <c r="A78" s="12">
        <v>53</v>
      </c>
      <c r="B78">
        <v>133</v>
      </c>
      <c r="C78">
        <v>29</v>
      </c>
      <c r="D78" s="13"/>
      <c r="E78" s="12">
        <f t="shared" si="5"/>
        <v>-43</v>
      </c>
      <c r="F78">
        <f t="shared" si="6"/>
        <v>21.209257346955944</v>
      </c>
      <c r="G78">
        <f t="shared" si="7"/>
        <v>-19.777952441812456</v>
      </c>
      <c r="H78">
        <f t="shared" si="8"/>
        <v>1113.8209038897037</v>
      </c>
      <c r="I78">
        <f t="shared" si="8"/>
        <v>-675.4497131138043</v>
      </c>
    </row>
    <row r="79" spans="1:9" ht="15">
      <c r="A79" s="12">
        <v>54</v>
      </c>
      <c r="B79">
        <v>123</v>
      </c>
      <c r="C79">
        <v>28</v>
      </c>
      <c r="D79" s="13"/>
      <c r="E79" s="12">
        <f t="shared" si="5"/>
        <v>-33</v>
      </c>
      <c r="F79">
        <f t="shared" si="6"/>
        <v>23.48277590247187</v>
      </c>
      <c r="G79">
        <f t="shared" si="7"/>
        <v>-15.249892980420759</v>
      </c>
      <c r="H79">
        <f t="shared" si="8"/>
        <v>1135.0301612366595</v>
      </c>
      <c r="I79">
        <f t="shared" si="8"/>
        <v>-695.2276655556167</v>
      </c>
    </row>
    <row r="80" spans="1:9" ht="15">
      <c r="A80" s="12">
        <v>55</v>
      </c>
      <c r="B80">
        <v>125</v>
      </c>
      <c r="C80">
        <v>43</v>
      </c>
      <c r="D80" s="13"/>
      <c r="E80" s="12">
        <f t="shared" si="5"/>
        <v>-35</v>
      </c>
      <c r="F80">
        <f t="shared" si="6"/>
        <v>35.22353790442665</v>
      </c>
      <c r="G80">
        <f t="shared" si="7"/>
        <v>-24.66378676309498</v>
      </c>
      <c r="H80">
        <f t="shared" si="8"/>
        <v>1158.5129371391313</v>
      </c>
      <c r="I80">
        <f t="shared" si="8"/>
        <v>-710.4775585360375</v>
      </c>
    </row>
    <row r="81" spans="1:9" ht="15">
      <c r="A81" s="12">
        <v>56</v>
      </c>
      <c r="B81">
        <v>127</v>
      </c>
      <c r="C81">
        <v>30</v>
      </c>
      <c r="D81" s="13"/>
      <c r="E81" s="12">
        <f t="shared" si="5"/>
        <v>-37</v>
      </c>
      <c r="F81">
        <f t="shared" si="6"/>
        <v>23.959065301418786</v>
      </c>
      <c r="G81">
        <f t="shared" si="7"/>
        <v>-18.05445069456145</v>
      </c>
      <c r="H81">
        <f t="shared" si="8"/>
        <v>1193.736475043558</v>
      </c>
      <c r="I81">
        <f t="shared" si="8"/>
        <v>-735.1413452991325</v>
      </c>
    </row>
    <row r="82" spans="1:9" ht="15">
      <c r="A82" s="12">
        <v>57</v>
      </c>
      <c r="B82">
        <v>130</v>
      </c>
      <c r="C82">
        <v>30</v>
      </c>
      <c r="D82" s="13"/>
      <c r="E82" s="12">
        <f t="shared" si="5"/>
        <v>-40</v>
      </c>
      <c r="F82">
        <f t="shared" si="6"/>
        <v>22.98133329356934</v>
      </c>
      <c r="G82">
        <f t="shared" si="7"/>
        <v>-19.283628290596177</v>
      </c>
      <c r="H82">
        <f t="shared" si="8"/>
        <v>1217.6955403449767</v>
      </c>
      <c r="I82">
        <f t="shared" si="8"/>
        <v>-753.1957959936939</v>
      </c>
    </row>
    <row r="83" spans="1:9" ht="15">
      <c r="A83" s="12">
        <v>58</v>
      </c>
      <c r="B83">
        <v>125</v>
      </c>
      <c r="C83">
        <v>17</v>
      </c>
      <c r="D83" s="13"/>
      <c r="E83" s="12">
        <f t="shared" si="5"/>
        <v>-35</v>
      </c>
      <c r="F83">
        <f t="shared" si="6"/>
        <v>13.92558475291286</v>
      </c>
      <c r="G83">
        <f t="shared" si="7"/>
        <v>-9.750799417967784</v>
      </c>
      <c r="H83">
        <f t="shared" si="8"/>
        <v>1240.676873638546</v>
      </c>
      <c r="I83">
        <f t="shared" si="8"/>
        <v>-772.4794242842901</v>
      </c>
    </row>
    <row r="84" spans="1:9" ht="15">
      <c r="A84" s="12">
        <v>59</v>
      </c>
      <c r="B84">
        <v>120</v>
      </c>
      <c r="C84">
        <v>30</v>
      </c>
      <c r="D84" s="13"/>
      <c r="E84" s="12">
        <f t="shared" si="5"/>
        <v>-30</v>
      </c>
      <c r="F84">
        <f t="shared" si="6"/>
        <v>25.98076211353316</v>
      </c>
      <c r="G84">
        <f t="shared" si="7"/>
        <v>-14.999999999999998</v>
      </c>
      <c r="H84">
        <f t="shared" si="8"/>
        <v>1254.6024583914589</v>
      </c>
      <c r="I84">
        <f t="shared" si="8"/>
        <v>-782.2302237022578</v>
      </c>
    </row>
    <row r="85" spans="1:9" ht="15">
      <c r="A85" s="12">
        <v>60</v>
      </c>
      <c r="B85">
        <v>123</v>
      </c>
      <c r="C85">
        <v>25</v>
      </c>
      <c r="D85" s="13"/>
      <c r="E85" s="12">
        <f t="shared" si="5"/>
        <v>-33</v>
      </c>
      <c r="F85">
        <f t="shared" si="6"/>
        <v>20.9667641986356</v>
      </c>
      <c r="G85">
        <f t="shared" si="7"/>
        <v>-13.615975875375677</v>
      </c>
      <c r="H85">
        <f t="shared" si="8"/>
        <v>1280.583220504992</v>
      </c>
      <c r="I85">
        <f t="shared" si="8"/>
        <v>-797.2302237022578</v>
      </c>
    </row>
    <row r="86" spans="1:9" ht="15">
      <c r="A86" s="12">
        <v>61</v>
      </c>
      <c r="B86">
        <v>135</v>
      </c>
      <c r="C86">
        <v>16.5</v>
      </c>
      <c r="D86" s="13"/>
      <c r="E86" s="12">
        <f t="shared" si="5"/>
        <v>-45</v>
      </c>
      <c r="F86">
        <f t="shared" si="6"/>
        <v>11.667261889578034</v>
      </c>
      <c r="G86">
        <f t="shared" si="7"/>
        <v>-11.667261889578032</v>
      </c>
      <c r="H86">
        <f t="shared" si="8"/>
        <v>1301.5499847036276</v>
      </c>
      <c r="I86">
        <f t="shared" si="8"/>
        <v>-810.8461995776335</v>
      </c>
    </row>
    <row r="87" spans="1:9" ht="15">
      <c r="A87" s="12">
        <v>62</v>
      </c>
      <c r="B87">
        <v>124</v>
      </c>
      <c r="C87">
        <v>13</v>
      </c>
      <c r="D87" s="13"/>
      <c r="E87" s="12">
        <f t="shared" si="5"/>
        <v>-34</v>
      </c>
      <c r="F87">
        <f t="shared" si="6"/>
        <v>10.77748844321554</v>
      </c>
      <c r="G87">
        <f t="shared" si="7"/>
        <v>-7.26950774511971</v>
      </c>
      <c r="H87">
        <f t="shared" si="8"/>
        <v>1313.2172465932056</v>
      </c>
      <c r="I87">
        <f t="shared" si="8"/>
        <v>-822.5134614672115</v>
      </c>
    </row>
    <row r="88" spans="1:9" ht="15">
      <c r="A88" s="12">
        <v>63</v>
      </c>
      <c r="B88">
        <v>124</v>
      </c>
      <c r="C88">
        <v>30</v>
      </c>
      <c r="D88" s="13"/>
      <c r="E88" s="12">
        <f t="shared" si="5"/>
        <v>-34</v>
      </c>
      <c r="F88">
        <f t="shared" si="6"/>
        <v>24.87112717665125</v>
      </c>
      <c r="G88">
        <f t="shared" si="7"/>
        <v>-16.775787104122408</v>
      </c>
      <c r="H88">
        <f t="shared" si="8"/>
        <v>1323.9947350364212</v>
      </c>
      <c r="I88">
        <f t="shared" si="8"/>
        <v>-829.7829692123312</v>
      </c>
    </row>
    <row r="89" spans="1:9" ht="15">
      <c r="A89" s="12">
        <v>64</v>
      </c>
      <c r="B89">
        <v>120</v>
      </c>
      <c r="C89">
        <v>30</v>
      </c>
      <c r="D89" s="13"/>
      <c r="E89" s="12">
        <f t="shared" si="5"/>
        <v>-30</v>
      </c>
      <c r="F89">
        <f t="shared" si="6"/>
        <v>25.98076211353316</v>
      </c>
      <c r="G89">
        <f t="shared" si="7"/>
        <v>-14.999999999999998</v>
      </c>
      <c r="H89">
        <f t="shared" si="8"/>
        <v>1348.8658622130724</v>
      </c>
      <c r="I89">
        <f t="shared" si="8"/>
        <v>-846.5587563164536</v>
      </c>
    </row>
    <row r="90" spans="1:9" ht="15">
      <c r="A90" s="12">
        <v>65</v>
      </c>
      <c r="B90">
        <v>128</v>
      </c>
      <c r="C90">
        <v>30</v>
      </c>
      <c r="D90" s="13"/>
      <c r="E90" s="12">
        <f t="shared" si="5"/>
        <v>-38</v>
      </c>
      <c r="F90">
        <f t="shared" si="6"/>
        <v>23.640322608201657</v>
      </c>
      <c r="G90">
        <f t="shared" si="7"/>
        <v>-18.469844259769747</v>
      </c>
      <c r="H90">
        <f t="shared" si="8"/>
        <v>1374.8466243266057</v>
      </c>
      <c r="I90">
        <f t="shared" si="8"/>
        <v>-861.5587563164536</v>
      </c>
    </row>
    <row r="91" spans="1:9" ht="15">
      <c r="A91" s="12">
        <v>66</v>
      </c>
      <c r="B91">
        <v>125</v>
      </c>
      <c r="C91">
        <v>22.6</v>
      </c>
      <c r="D91" s="13"/>
      <c r="E91" s="12">
        <f t="shared" si="5"/>
        <v>-35</v>
      </c>
      <c r="F91">
        <f t="shared" si="6"/>
        <v>18.512836200931215</v>
      </c>
      <c r="G91">
        <f t="shared" si="7"/>
        <v>-12.962827461533642</v>
      </c>
      <c r="H91">
        <f t="shared" si="8"/>
        <v>1398.4869469348073</v>
      </c>
      <c r="I91">
        <f t="shared" si="8"/>
        <v>-880.0286005762233</v>
      </c>
    </row>
    <row r="92" spans="1:9" ht="15">
      <c r="A92" s="12">
        <v>67</v>
      </c>
      <c r="B92">
        <v>109</v>
      </c>
      <c r="C92">
        <v>29.8</v>
      </c>
      <c r="D92" s="13"/>
      <c r="E92" s="12">
        <f t="shared" si="5"/>
        <v>-19</v>
      </c>
      <c r="F92">
        <f t="shared" si="6"/>
        <v>28.17645355285964</v>
      </c>
      <c r="G92">
        <f t="shared" si="7"/>
        <v>-9.70193100282327</v>
      </c>
      <c r="H92">
        <f t="shared" si="8"/>
        <v>1416.9997831357384</v>
      </c>
      <c r="I92">
        <f t="shared" si="8"/>
        <v>-892.9914280377569</v>
      </c>
    </row>
    <row r="93" spans="1:9" ht="15">
      <c r="A93" s="12">
        <v>68</v>
      </c>
      <c r="B93">
        <v>109</v>
      </c>
      <c r="C93">
        <v>29.8</v>
      </c>
      <c r="D93" s="13"/>
      <c r="E93" s="12">
        <f t="shared" si="5"/>
        <v>-19</v>
      </c>
      <c r="F93">
        <f t="shared" si="6"/>
        <v>28.17645355285964</v>
      </c>
      <c r="G93">
        <f t="shared" si="7"/>
        <v>-9.70193100282327</v>
      </c>
      <c r="H93">
        <f t="shared" si="8"/>
        <v>1445.176236688598</v>
      </c>
      <c r="I93">
        <f t="shared" si="8"/>
        <v>-902.6933590405802</v>
      </c>
    </row>
    <row r="94" spans="1:9" ht="15">
      <c r="A94" s="12">
        <v>69</v>
      </c>
      <c r="B94">
        <v>108</v>
      </c>
      <c r="C94">
        <v>30</v>
      </c>
      <c r="D94" s="13"/>
      <c r="E94" s="12">
        <f t="shared" si="5"/>
        <v>-18</v>
      </c>
      <c r="F94">
        <f t="shared" si="6"/>
        <v>28.531695488854606</v>
      </c>
      <c r="G94">
        <f t="shared" si="7"/>
        <v>-9.270509831248422</v>
      </c>
      <c r="H94">
        <f t="shared" si="8"/>
        <v>1473.3526902414576</v>
      </c>
      <c r="I94">
        <f t="shared" si="8"/>
        <v>-912.3952900434034</v>
      </c>
    </row>
    <row r="95" spans="1:9" ht="15">
      <c r="A95" s="12">
        <v>70</v>
      </c>
      <c r="B95">
        <v>108</v>
      </c>
      <c r="C95">
        <v>30</v>
      </c>
      <c r="D95" s="13"/>
      <c r="E95" s="12">
        <f t="shared" si="5"/>
        <v>-18</v>
      </c>
      <c r="F95">
        <f t="shared" si="6"/>
        <v>28.531695488854606</v>
      </c>
      <c r="G95">
        <f t="shared" si="7"/>
        <v>-9.270509831248422</v>
      </c>
      <c r="H95">
        <f t="shared" si="8"/>
        <v>1501.8843857303123</v>
      </c>
      <c r="I95">
        <f t="shared" si="8"/>
        <v>-921.6657998746518</v>
      </c>
    </row>
    <row r="96" spans="1:9" ht="15">
      <c r="A96" s="12">
        <v>71</v>
      </c>
      <c r="B96">
        <v>107</v>
      </c>
      <c r="C96">
        <v>29.6</v>
      </c>
      <c r="D96" s="13"/>
      <c r="E96" s="12">
        <f t="shared" si="5"/>
        <v>-17</v>
      </c>
      <c r="F96">
        <f t="shared" si="6"/>
        <v>28.30662077650585</v>
      </c>
      <c r="G96">
        <f t="shared" si="7"/>
        <v>-8.654202459793009</v>
      </c>
      <c r="H96">
        <f t="shared" si="8"/>
        <v>1530.416081219167</v>
      </c>
      <c r="I96">
        <f t="shared" si="8"/>
        <v>-930.9363097059003</v>
      </c>
    </row>
    <row r="97" spans="1:9" ht="15">
      <c r="A97" s="12">
        <v>72</v>
      </c>
      <c r="B97">
        <v>105</v>
      </c>
      <c r="C97">
        <v>19.8</v>
      </c>
      <c r="D97" s="13"/>
      <c r="E97" s="12">
        <f t="shared" si="5"/>
        <v>-15</v>
      </c>
      <c r="F97">
        <f t="shared" si="6"/>
        <v>19.125331360523553</v>
      </c>
      <c r="G97">
        <f t="shared" si="7"/>
        <v>-5.124617093029911</v>
      </c>
      <c r="H97">
        <f t="shared" si="8"/>
        <v>1558.7227019956729</v>
      </c>
      <c r="I97">
        <f t="shared" si="8"/>
        <v>-939.5905121656933</v>
      </c>
    </row>
    <row r="98" spans="3:4" ht="12.75">
      <c r="C98">
        <f>SUM(C9:C97)</f>
        <v>2005.9799999999998</v>
      </c>
      <c r="D98" s="13"/>
    </row>
    <row r="99" ht="12.75">
      <c r="D99" s="13"/>
    </row>
    <row r="100" spans="3:4" ht="12.75">
      <c r="C100" s="16" t="s">
        <v>29</v>
      </c>
      <c r="D100" s="17"/>
    </row>
    <row r="101" spans="3:4" ht="12.75">
      <c r="C101" s="16"/>
      <c r="D101" s="17"/>
    </row>
    <row r="102" spans="3:4" ht="12.75">
      <c r="C102" s="16" t="s">
        <v>30</v>
      </c>
      <c r="D102" s="17"/>
    </row>
    <row r="103" spans="3:4" ht="12.75">
      <c r="C103" s="16">
        <f>SQRT((H97)^2+(I97)^2)</f>
        <v>1820.012854973415</v>
      </c>
      <c r="D103" s="17" t="s">
        <v>31</v>
      </c>
    </row>
    <row r="104" spans="3:4" ht="12.75">
      <c r="C104" s="16" t="s">
        <v>32</v>
      </c>
      <c r="D104" s="16"/>
    </row>
    <row r="105" spans="3:4" ht="12.75">
      <c r="C105" s="17">
        <f>C98</f>
        <v>2005.9799999999998</v>
      </c>
      <c r="D105" s="17" t="s">
        <v>31</v>
      </c>
    </row>
    <row r="106" spans="3:4" ht="12.75">
      <c r="C106" s="14"/>
      <c r="D106" s="15"/>
    </row>
    <row r="107" ht="12.75">
      <c r="D107" s="13"/>
    </row>
    <row r="108" ht="12.75">
      <c r="D108" s="13"/>
    </row>
    <row r="109" ht="12.75">
      <c r="D109" s="13"/>
    </row>
    <row r="110" ht="12.75">
      <c r="D110" s="13"/>
    </row>
    <row r="111" ht="12.75">
      <c r="D111" s="13"/>
    </row>
    <row r="112" ht="12.75">
      <c r="D112" s="13"/>
    </row>
    <row r="113" ht="12.75">
      <c r="D113" s="13"/>
    </row>
    <row r="114" ht="12.75">
      <c r="D114" s="13"/>
    </row>
    <row r="115" ht="12.75">
      <c r="D115" s="13"/>
    </row>
    <row r="116" ht="12.75">
      <c r="D116" s="13"/>
    </row>
    <row r="117" ht="12.75">
      <c r="D117" s="13"/>
    </row>
    <row r="118" ht="12.75">
      <c r="D118" s="13"/>
    </row>
    <row r="119" ht="12.75">
      <c r="D119" s="13"/>
    </row>
    <row r="120" ht="12.75">
      <c r="D120" s="13"/>
    </row>
    <row r="121" ht="12.75">
      <c r="D121" s="13"/>
    </row>
    <row r="122" ht="12.75">
      <c r="D122" s="13"/>
    </row>
    <row r="123" ht="12.75">
      <c r="D123" s="13"/>
    </row>
    <row r="124" ht="12.75">
      <c r="D124" s="13"/>
    </row>
    <row r="125" ht="12.75">
      <c r="D125" s="13"/>
    </row>
    <row r="126" ht="12.75">
      <c r="D126" s="13"/>
    </row>
    <row r="127" ht="12.75">
      <c r="D127" s="13"/>
    </row>
    <row r="128" ht="12.75">
      <c r="D128" s="13"/>
    </row>
    <row r="129" ht="12.75">
      <c r="D129" s="13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J43"/>
  <sheetViews>
    <sheetView zoomScalePageLayoutView="0" workbookViewId="0" topLeftCell="A40">
      <selection activeCell="D67" sqref="D67"/>
    </sheetView>
  </sheetViews>
  <sheetFormatPr defaultColWidth="9.140625" defaultRowHeight="12.75"/>
  <sheetData>
    <row r="1" spans="2:62" ht="12.75">
      <c r="B1" t="s">
        <v>34</v>
      </c>
      <c r="BJ1" t="s">
        <v>35</v>
      </c>
    </row>
    <row r="2" spans="1:62" ht="12.75">
      <c r="A2" t="s">
        <v>36</v>
      </c>
      <c r="B2">
        <v>647.061487</v>
      </c>
      <c r="C2">
        <v>646.504171</v>
      </c>
      <c r="D2">
        <v>647.044195</v>
      </c>
      <c r="E2">
        <v>647.151806</v>
      </c>
      <c r="F2">
        <v>647.548693</v>
      </c>
      <c r="G2">
        <v>647.874019</v>
      </c>
      <c r="H2">
        <v>648.044999</v>
      </c>
      <c r="I2">
        <v>648.152232</v>
      </c>
      <c r="J2">
        <v>648.402366</v>
      </c>
      <c r="K2">
        <v>648.755585</v>
      </c>
      <c r="L2">
        <v>649.111006</v>
      </c>
      <c r="M2">
        <v>649.430256</v>
      </c>
      <c r="N2">
        <v>649.726092</v>
      </c>
      <c r="O2">
        <v>649.971985</v>
      </c>
      <c r="P2">
        <v>650.24391</v>
      </c>
      <c r="Q2">
        <v>650.360511</v>
      </c>
      <c r="R2">
        <v>650.558116</v>
      </c>
      <c r="S2">
        <v>650.754416</v>
      </c>
      <c r="T2">
        <v>650.951281</v>
      </c>
      <c r="U2">
        <v>651.118296</v>
      </c>
      <c r="V2">
        <v>651.37514</v>
      </c>
      <c r="W2">
        <v>651.477289</v>
      </c>
      <c r="X2">
        <v>651.820466</v>
      </c>
      <c r="Y2">
        <v>652.249362</v>
      </c>
      <c r="Z2">
        <v>652.585339</v>
      </c>
      <c r="AA2">
        <v>652.922541</v>
      </c>
      <c r="AB2">
        <v>653.294752</v>
      </c>
      <c r="AC2">
        <v>653.599647</v>
      </c>
      <c r="AD2">
        <v>653.842695</v>
      </c>
      <c r="AE2">
        <v>653.999879</v>
      </c>
      <c r="AF2">
        <v>654.308599</v>
      </c>
      <c r="AG2">
        <v>654.513848</v>
      </c>
      <c r="AH2">
        <v>654.681966</v>
      </c>
      <c r="AI2">
        <v>654.958552</v>
      </c>
      <c r="AJ2">
        <v>655.253043</v>
      </c>
      <c r="AK2">
        <v>655.558572</v>
      </c>
      <c r="AL2">
        <v>655.794927</v>
      </c>
      <c r="AM2">
        <v>655.993579</v>
      </c>
      <c r="AN2">
        <v>656.102532</v>
      </c>
      <c r="AO2">
        <v>656.408087</v>
      </c>
      <c r="AP2">
        <v>656.626153</v>
      </c>
      <c r="AQ2">
        <v>657.057416</v>
      </c>
      <c r="AR2">
        <v>657.469421</v>
      </c>
      <c r="AS2">
        <v>657.884266</v>
      </c>
      <c r="AT2">
        <v>658.376034</v>
      </c>
      <c r="AU2">
        <v>659.148935</v>
      </c>
      <c r="AV2">
        <v>660.653228</v>
      </c>
      <c r="AW2">
        <v>662.786477</v>
      </c>
      <c r="AX2">
        <v>665.152874</v>
      </c>
      <c r="AY2">
        <v>666.589086</v>
      </c>
      <c r="AZ2">
        <v>667.492496</v>
      </c>
      <c r="BA2">
        <v>668.114631</v>
      </c>
      <c r="BB2">
        <v>668.637103</v>
      </c>
      <c r="BC2">
        <v>668.932018</v>
      </c>
      <c r="BD2">
        <v>669.314264</v>
      </c>
      <c r="BE2">
        <v>669.805672</v>
      </c>
      <c r="BF2">
        <v>670.379821</v>
      </c>
      <c r="BG2">
        <v>670.710129</v>
      </c>
      <c r="BH2">
        <v>670.934054</v>
      </c>
      <c r="BI2">
        <v>671.677046</v>
      </c>
      <c r="BJ2">
        <v>671.730876</v>
      </c>
    </row>
    <row r="3" spans="2:62" ht="12.75">
      <c r="B3">
        <v>647.239706</v>
      </c>
      <c r="C3">
        <v>647.060212</v>
      </c>
      <c r="D3">
        <v>646.744865</v>
      </c>
      <c r="E3">
        <v>647.317672</v>
      </c>
      <c r="F3">
        <v>647.353172</v>
      </c>
      <c r="G3">
        <v>647.838479</v>
      </c>
      <c r="H3">
        <v>648.13913</v>
      </c>
      <c r="I3">
        <v>648.313367</v>
      </c>
      <c r="J3">
        <v>648.4702</v>
      </c>
      <c r="K3">
        <v>648.841786</v>
      </c>
      <c r="L3">
        <v>649.264236</v>
      </c>
      <c r="M3">
        <v>649.65353</v>
      </c>
      <c r="N3">
        <v>649.900779</v>
      </c>
      <c r="O3">
        <v>650.245916</v>
      </c>
      <c r="P3">
        <v>650.498333</v>
      </c>
      <c r="Q3">
        <v>650.671883</v>
      </c>
      <c r="R3">
        <v>650.883221</v>
      </c>
      <c r="S3">
        <v>651.087209</v>
      </c>
      <c r="T3">
        <v>651.316411</v>
      </c>
      <c r="U3">
        <v>651.426143</v>
      </c>
      <c r="V3">
        <v>651.604624</v>
      </c>
      <c r="W3">
        <v>651.784384</v>
      </c>
      <c r="X3">
        <v>652.079578</v>
      </c>
      <c r="Y3">
        <v>652.362525</v>
      </c>
      <c r="Z3">
        <v>652.743536</v>
      </c>
      <c r="AA3">
        <v>653.11804</v>
      </c>
      <c r="AB3">
        <v>653.501629</v>
      </c>
      <c r="AC3">
        <v>653.890738</v>
      </c>
      <c r="AD3">
        <v>654.115426</v>
      </c>
      <c r="AE3">
        <v>654.39063</v>
      </c>
      <c r="AF3">
        <v>654.560367</v>
      </c>
      <c r="AG3">
        <v>654.791989</v>
      </c>
      <c r="AH3">
        <v>654.988479</v>
      </c>
      <c r="AI3">
        <v>655.336375</v>
      </c>
      <c r="AJ3">
        <v>655.466245</v>
      </c>
      <c r="AK3">
        <v>655.785181</v>
      </c>
      <c r="AL3">
        <v>656.047913</v>
      </c>
      <c r="AM3">
        <v>656.307938</v>
      </c>
      <c r="AN3">
        <v>656.448855</v>
      </c>
      <c r="AO3">
        <v>656.772849</v>
      </c>
      <c r="AP3">
        <v>656.977109</v>
      </c>
      <c r="AQ3">
        <v>657.271037</v>
      </c>
      <c r="AR3">
        <v>657.812112</v>
      </c>
      <c r="AS3">
        <v>658.220719</v>
      </c>
      <c r="AT3">
        <v>658.90334</v>
      </c>
      <c r="AU3">
        <v>660.012204</v>
      </c>
      <c r="AV3">
        <v>662.134964</v>
      </c>
      <c r="AW3">
        <v>664.426446</v>
      </c>
      <c r="AX3">
        <v>665.617948</v>
      </c>
      <c r="AY3">
        <v>666.837007</v>
      </c>
      <c r="AZ3">
        <v>667.791243</v>
      </c>
      <c r="BA3">
        <v>668.524143</v>
      </c>
      <c r="BB3">
        <v>668.955264</v>
      </c>
      <c r="BC3">
        <v>669.355337</v>
      </c>
      <c r="BD3">
        <v>669.76322</v>
      </c>
      <c r="BE3">
        <v>670.0339</v>
      </c>
      <c r="BF3">
        <v>670.43466</v>
      </c>
      <c r="BG3">
        <v>670.736538</v>
      </c>
      <c r="BH3">
        <v>671.035367</v>
      </c>
      <c r="BI3">
        <v>672.103927</v>
      </c>
      <c r="BJ3">
        <v>671.652292</v>
      </c>
    </row>
    <row r="4" spans="2:62" ht="12.75">
      <c r="B4">
        <v>647.358333</v>
      </c>
      <c r="C4">
        <v>647.45414</v>
      </c>
      <c r="D4">
        <v>647.38753</v>
      </c>
      <c r="E4">
        <v>646.918006</v>
      </c>
      <c r="F4">
        <v>647.129051</v>
      </c>
      <c r="G4">
        <v>647.615278</v>
      </c>
      <c r="H4">
        <v>648.108539</v>
      </c>
      <c r="I4">
        <v>648.395668</v>
      </c>
      <c r="J4">
        <v>648.570043</v>
      </c>
      <c r="K4">
        <v>648.949838</v>
      </c>
      <c r="L4">
        <v>649.333702</v>
      </c>
      <c r="M4">
        <v>649.841905</v>
      </c>
      <c r="N4">
        <v>650.249923</v>
      </c>
      <c r="O4">
        <v>650.578253</v>
      </c>
      <c r="P4">
        <v>650.784288</v>
      </c>
      <c r="Q4">
        <v>651.016305</v>
      </c>
      <c r="R4">
        <v>651.236019</v>
      </c>
      <c r="S4">
        <v>651.477119</v>
      </c>
      <c r="T4">
        <v>651.644187</v>
      </c>
      <c r="U4">
        <v>651.79519</v>
      </c>
      <c r="V4">
        <v>651.97301</v>
      </c>
      <c r="W4">
        <v>652.138303</v>
      </c>
      <c r="X4">
        <v>652.384784</v>
      </c>
      <c r="Y4">
        <v>652.594542</v>
      </c>
      <c r="Z4">
        <v>652.965822</v>
      </c>
      <c r="AA4">
        <v>653.323091</v>
      </c>
      <c r="AB4">
        <v>653.844061</v>
      </c>
      <c r="AC4">
        <v>654.191676</v>
      </c>
      <c r="AD4">
        <v>654.455258</v>
      </c>
      <c r="AE4">
        <v>654.733399</v>
      </c>
      <c r="AF4">
        <v>655.006644</v>
      </c>
      <c r="AG4">
        <v>655.114853</v>
      </c>
      <c r="AH4">
        <v>655.380607</v>
      </c>
      <c r="AI4">
        <v>655.609742</v>
      </c>
      <c r="AJ4">
        <v>655.76606</v>
      </c>
      <c r="AK4">
        <v>656.06992</v>
      </c>
      <c r="AL4">
        <v>656.265833</v>
      </c>
      <c r="AM4">
        <v>656.667319</v>
      </c>
      <c r="AN4">
        <v>656.917713</v>
      </c>
      <c r="AO4">
        <v>657.222756</v>
      </c>
      <c r="AP4">
        <v>657.448355</v>
      </c>
      <c r="AQ4">
        <v>657.828051</v>
      </c>
      <c r="AR4">
        <v>658.163904</v>
      </c>
      <c r="AS4">
        <v>658.786052</v>
      </c>
      <c r="AT4">
        <v>659.709332</v>
      </c>
      <c r="AU4">
        <v>660.984194</v>
      </c>
      <c r="AV4">
        <v>662.423293</v>
      </c>
      <c r="AW4">
        <v>663.55782</v>
      </c>
      <c r="AX4">
        <v>664.414741</v>
      </c>
      <c r="AY4">
        <v>665.404665</v>
      </c>
      <c r="AZ4">
        <v>666.688238</v>
      </c>
      <c r="BA4">
        <v>667.995089</v>
      </c>
      <c r="BB4">
        <v>668.799456</v>
      </c>
      <c r="BC4">
        <v>669.199135</v>
      </c>
      <c r="BD4">
        <v>669.631184</v>
      </c>
      <c r="BE4">
        <v>669.911694</v>
      </c>
      <c r="BF4">
        <v>670.37631</v>
      </c>
      <c r="BG4">
        <v>670.724134</v>
      </c>
      <c r="BH4">
        <v>671.095667</v>
      </c>
      <c r="BI4">
        <v>671.379591</v>
      </c>
      <c r="BJ4">
        <v>671.800232</v>
      </c>
    </row>
    <row r="5" spans="2:62" ht="12.75">
      <c r="B5">
        <v>647.459252</v>
      </c>
      <c r="C5">
        <v>647.648613</v>
      </c>
      <c r="D5">
        <v>647.7808</v>
      </c>
      <c r="E5">
        <v>647.563679</v>
      </c>
      <c r="F5">
        <v>647.383365</v>
      </c>
      <c r="G5">
        <v>647.293619</v>
      </c>
      <c r="H5">
        <v>647.649863</v>
      </c>
      <c r="I5">
        <v>648.160118</v>
      </c>
      <c r="J5">
        <v>648.488191</v>
      </c>
      <c r="K5">
        <v>648.874126</v>
      </c>
      <c r="L5">
        <v>649.364571</v>
      </c>
      <c r="M5">
        <v>649.941789</v>
      </c>
      <c r="N5">
        <v>650.370044</v>
      </c>
      <c r="O5">
        <v>650.869143</v>
      </c>
      <c r="P5">
        <v>651.108174</v>
      </c>
      <c r="Q5">
        <v>651.359262</v>
      </c>
      <c r="R5">
        <v>651.6311</v>
      </c>
      <c r="S5">
        <v>651.863124</v>
      </c>
      <c r="T5">
        <v>652.017678</v>
      </c>
      <c r="U5">
        <v>652.226968</v>
      </c>
      <c r="V5">
        <v>652.329945</v>
      </c>
      <c r="W5">
        <v>652.518767</v>
      </c>
      <c r="X5">
        <v>652.82383</v>
      </c>
      <c r="Y5">
        <v>652.91863</v>
      </c>
      <c r="Z5">
        <v>653.231766</v>
      </c>
      <c r="AA5">
        <v>653.546418</v>
      </c>
      <c r="AB5">
        <v>654.054719</v>
      </c>
      <c r="AC5">
        <v>654.461356</v>
      </c>
      <c r="AD5">
        <v>654.804224</v>
      </c>
      <c r="AE5">
        <v>655.051725</v>
      </c>
      <c r="AF5">
        <v>655.329951</v>
      </c>
      <c r="AG5">
        <v>655.49857</v>
      </c>
      <c r="AH5">
        <v>655.753101</v>
      </c>
      <c r="AI5">
        <v>655.95947</v>
      </c>
      <c r="AJ5">
        <v>656.146237</v>
      </c>
      <c r="AK5">
        <v>656.296593</v>
      </c>
      <c r="AL5">
        <v>656.574583</v>
      </c>
      <c r="AM5">
        <v>657.018986</v>
      </c>
      <c r="AN5">
        <v>657.301485</v>
      </c>
      <c r="AO5">
        <v>657.666773</v>
      </c>
      <c r="AP5">
        <v>657.865201</v>
      </c>
      <c r="AQ5">
        <v>658.239918</v>
      </c>
      <c r="AR5">
        <v>658.728369</v>
      </c>
      <c r="AS5">
        <v>659.486734</v>
      </c>
      <c r="AT5">
        <v>660.040148</v>
      </c>
      <c r="AU5">
        <v>660.203991</v>
      </c>
      <c r="AV5">
        <v>660.605029</v>
      </c>
      <c r="AW5">
        <v>660.779922</v>
      </c>
      <c r="AX5">
        <v>662.161205</v>
      </c>
      <c r="AY5">
        <v>662.697691</v>
      </c>
      <c r="AZ5">
        <v>664.413564</v>
      </c>
      <c r="BA5">
        <v>665.637006</v>
      </c>
      <c r="BB5">
        <v>666.332925</v>
      </c>
      <c r="BC5">
        <v>666.942405</v>
      </c>
      <c r="BD5">
        <v>667.796159</v>
      </c>
      <c r="BE5">
        <v>668.513708</v>
      </c>
      <c r="BF5">
        <v>669.3376</v>
      </c>
      <c r="BG5">
        <v>670.321783</v>
      </c>
      <c r="BH5">
        <v>670.622393</v>
      </c>
      <c r="BI5">
        <v>671.038811</v>
      </c>
      <c r="BJ5">
        <v>671.998339</v>
      </c>
    </row>
    <row r="6" spans="2:62" ht="12.75">
      <c r="B6">
        <v>647.725256</v>
      </c>
      <c r="C6">
        <v>647.89048</v>
      </c>
      <c r="D6">
        <v>648.030255</v>
      </c>
      <c r="E6">
        <v>648.130762</v>
      </c>
      <c r="F6">
        <v>647.846076</v>
      </c>
      <c r="G6">
        <v>647.699662</v>
      </c>
      <c r="H6">
        <v>647.482502</v>
      </c>
      <c r="I6">
        <v>647.703953</v>
      </c>
      <c r="J6">
        <v>648.270502</v>
      </c>
      <c r="K6">
        <v>648.735078</v>
      </c>
      <c r="L6">
        <v>649.240451</v>
      </c>
      <c r="M6">
        <v>649.840844</v>
      </c>
      <c r="N6">
        <v>650.548198</v>
      </c>
      <c r="O6">
        <v>651.071882</v>
      </c>
      <c r="P6">
        <v>651.397602</v>
      </c>
      <c r="Q6">
        <v>651.736418</v>
      </c>
      <c r="R6">
        <v>652.048153</v>
      </c>
      <c r="S6">
        <v>652.191131</v>
      </c>
      <c r="T6">
        <v>652.392574</v>
      </c>
      <c r="U6">
        <v>652.635437</v>
      </c>
      <c r="V6">
        <v>652.742367</v>
      </c>
      <c r="W6">
        <v>652.919839</v>
      </c>
      <c r="X6">
        <v>653.012072</v>
      </c>
      <c r="Y6">
        <v>653.205674</v>
      </c>
      <c r="Z6">
        <v>653.480037</v>
      </c>
      <c r="AA6">
        <v>653.809902</v>
      </c>
      <c r="AB6">
        <v>654.284805</v>
      </c>
      <c r="AC6">
        <v>654.737522</v>
      </c>
      <c r="AD6">
        <v>655.073109</v>
      </c>
      <c r="AE6">
        <v>655.396536</v>
      </c>
      <c r="AF6">
        <v>655.6665</v>
      </c>
      <c r="AG6">
        <v>655.859836</v>
      </c>
      <c r="AH6">
        <v>656.139452</v>
      </c>
      <c r="AI6">
        <v>656.305515</v>
      </c>
      <c r="AJ6">
        <v>656.487627</v>
      </c>
      <c r="AK6">
        <v>656.707466</v>
      </c>
      <c r="AL6">
        <v>657.005832</v>
      </c>
      <c r="AM6">
        <v>657.287168</v>
      </c>
      <c r="AN6">
        <v>657.65341</v>
      </c>
      <c r="AO6">
        <v>658.00005</v>
      </c>
      <c r="AP6">
        <v>658.266957</v>
      </c>
      <c r="AQ6">
        <v>658.781508</v>
      </c>
      <c r="AR6">
        <v>659.168812</v>
      </c>
      <c r="AS6">
        <v>659.074068</v>
      </c>
      <c r="AT6">
        <v>658.679324</v>
      </c>
      <c r="AU6">
        <v>658.698236</v>
      </c>
      <c r="AV6">
        <v>658.930549</v>
      </c>
      <c r="AW6">
        <v>659.177324</v>
      </c>
      <c r="AX6">
        <v>659.542789</v>
      </c>
      <c r="AY6">
        <v>660.414657</v>
      </c>
      <c r="AZ6">
        <v>661.580448</v>
      </c>
      <c r="BA6">
        <v>662.542543</v>
      </c>
      <c r="BB6">
        <v>663.090212</v>
      </c>
      <c r="BC6">
        <v>664.091281</v>
      </c>
      <c r="BD6">
        <v>664.457463</v>
      </c>
      <c r="BE6">
        <v>665.881481</v>
      </c>
      <c r="BF6">
        <v>666.890083</v>
      </c>
      <c r="BG6">
        <v>667.948118</v>
      </c>
      <c r="BH6">
        <v>668.909713</v>
      </c>
      <c r="BI6">
        <v>670.137466</v>
      </c>
      <c r="BJ6">
        <v>670.912722</v>
      </c>
    </row>
    <row r="7" spans="2:62" ht="12.75">
      <c r="B7">
        <v>647.943583</v>
      </c>
      <c r="C7">
        <v>648.246736</v>
      </c>
      <c r="D7">
        <v>648.408134</v>
      </c>
      <c r="E7">
        <v>648.533144</v>
      </c>
      <c r="F7">
        <v>648.609194</v>
      </c>
      <c r="G7">
        <v>648.428824</v>
      </c>
      <c r="H7">
        <v>648.05093</v>
      </c>
      <c r="I7">
        <v>647.935336</v>
      </c>
      <c r="J7">
        <v>647.839957</v>
      </c>
      <c r="K7">
        <v>648.484281</v>
      </c>
      <c r="L7">
        <v>648.996712</v>
      </c>
      <c r="M7">
        <v>649.685676</v>
      </c>
      <c r="N7">
        <v>650.421089</v>
      </c>
      <c r="O7">
        <v>651.145462</v>
      </c>
      <c r="P7">
        <v>651.664294</v>
      </c>
      <c r="Q7">
        <v>652.021346</v>
      </c>
      <c r="R7">
        <v>652.335273</v>
      </c>
      <c r="S7">
        <v>652.523692</v>
      </c>
      <c r="T7">
        <v>652.776507</v>
      </c>
      <c r="U7">
        <v>653.053476</v>
      </c>
      <c r="V7">
        <v>653.188019</v>
      </c>
      <c r="W7">
        <v>653.354211</v>
      </c>
      <c r="X7">
        <v>653.470148</v>
      </c>
      <c r="Y7">
        <v>653.621876</v>
      </c>
      <c r="Z7">
        <v>653.75832</v>
      </c>
      <c r="AA7">
        <v>654.061589</v>
      </c>
      <c r="AB7">
        <v>654.492647</v>
      </c>
      <c r="AC7">
        <v>654.937902</v>
      </c>
      <c r="AD7">
        <v>655.306649</v>
      </c>
      <c r="AE7">
        <v>655.656499</v>
      </c>
      <c r="AF7">
        <v>655.927764</v>
      </c>
      <c r="AG7">
        <v>656.131755</v>
      </c>
      <c r="AH7">
        <v>656.438075</v>
      </c>
      <c r="AI7">
        <v>656.641489</v>
      </c>
      <c r="AJ7">
        <v>656.859177</v>
      </c>
      <c r="AK7">
        <v>657.159843</v>
      </c>
      <c r="AL7">
        <v>657.404439</v>
      </c>
      <c r="AM7">
        <v>657.724082</v>
      </c>
      <c r="AN7">
        <v>658.063425</v>
      </c>
      <c r="AO7">
        <v>658.375331</v>
      </c>
      <c r="AP7">
        <v>658.630728</v>
      </c>
      <c r="AQ7">
        <v>658.912518</v>
      </c>
      <c r="AR7">
        <v>657.897939</v>
      </c>
      <c r="AS7">
        <v>657.1703</v>
      </c>
      <c r="AT7">
        <v>657.319043</v>
      </c>
      <c r="AU7">
        <v>657.558944</v>
      </c>
      <c r="AV7">
        <v>658.089647</v>
      </c>
      <c r="AW7">
        <v>658.583492</v>
      </c>
      <c r="AX7">
        <v>658.870823</v>
      </c>
      <c r="AY7">
        <v>658.852014</v>
      </c>
      <c r="AZ7">
        <v>658.769921</v>
      </c>
      <c r="BA7">
        <v>659.103391</v>
      </c>
      <c r="BB7">
        <v>659.606332</v>
      </c>
      <c r="BC7">
        <v>660.160173</v>
      </c>
      <c r="BD7">
        <v>661.099537</v>
      </c>
      <c r="BE7">
        <v>662.358964</v>
      </c>
      <c r="BF7">
        <v>663.602755</v>
      </c>
      <c r="BG7">
        <v>664.960368</v>
      </c>
      <c r="BH7">
        <v>666.205648</v>
      </c>
      <c r="BI7">
        <v>667.397153</v>
      </c>
      <c r="BJ7">
        <v>668.930194</v>
      </c>
    </row>
    <row r="8" spans="2:62" ht="12.75">
      <c r="B8">
        <v>648.233616</v>
      </c>
      <c r="C8">
        <v>648.460994</v>
      </c>
      <c r="D8">
        <v>648.757458</v>
      </c>
      <c r="E8">
        <v>648.978517</v>
      </c>
      <c r="F8">
        <v>649.081575</v>
      </c>
      <c r="G8">
        <v>649.21088</v>
      </c>
      <c r="H8">
        <v>649.084703</v>
      </c>
      <c r="I8">
        <v>648.423821</v>
      </c>
      <c r="J8">
        <v>648.312876</v>
      </c>
      <c r="K8">
        <v>648.050667</v>
      </c>
      <c r="L8">
        <v>648.812333</v>
      </c>
      <c r="M8">
        <v>649.46101</v>
      </c>
      <c r="N8">
        <v>650.342438</v>
      </c>
      <c r="O8">
        <v>651.194888</v>
      </c>
      <c r="P8">
        <v>651.865914</v>
      </c>
      <c r="Q8">
        <v>652.31982</v>
      </c>
      <c r="R8">
        <v>652.630515</v>
      </c>
      <c r="S8">
        <v>652.898401</v>
      </c>
      <c r="T8">
        <v>653.158981</v>
      </c>
      <c r="U8">
        <v>653.391787</v>
      </c>
      <c r="V8">
        <v>653.64698</v>
      </c>
      <c r="W8">
        <v>653.796276</v>
      </c>
      <c r="X8">
        <v>653.999512</v>
      </c>
      <c r="Y8">
        <v>654.055501</v>
      </c>
      <c r="Z8">
        <v>654.141737</v>
      </c>
      <c r="AA8">
        <v>654.370954</v>
      </c>
      <c r="AB8">
        <v>654.741365</v>
      </c>
      <c r="AC8">
        <v>655.221557</v>
      </c>
      <c r="AD8">
        <v>655.530248</v>
      </c>
      <c r="AE8">
        <v>655.882374</v>
      </c>
      <c r="AF8">
        <v>656.172368</v>
      </c>
      <c r="AG8">
        <v>656.482924</v>
      </c>
      <c r="AH8">
        <v>656.700178</v>
      </c>
      <c r="AI8">
        <v>656.991595</v>
      </c>
      <c r="AJ8">
        <v>657.30284</v>
      </c>
      <c r="AK8">
        <v>657.537639</v>
      </c>
      <c r="AL8">
        <v>657.916627</v>
      </c>
      <c r="AM8">
        <v>658.165249</v>
      </c>
      <c r="AN8">
        <v>658.416237</v>
      </c>
      <c r="AO8">
        <v>658.709857</v>
      </c>
      <c r="AP8">
        <v>658.327682</v>
      </c>
      <c r="AQ8">
        <v>656.981263</v>
      </c>
      <c r="AR8">
        <v>656.480634</v>
      </c>
      <c r="AS8">
        <v>656.74189</v>
      </c>
      <c r="AT8">
        <v>656.790306</v>
      </c>
      <c r="AU8">
        <v>656.970606</v>
      </c>
      <c r="AV8">
        <v>657.244515</v>
      </c>
      <c r="AW8">
        <v>657.308939</v>
      </c>
      <c r="AX8">
        <v>657.740558</v>
      </c>
      <c r="AY8">
        <v>658.223903</v>
      </c>
      <c r="AZ8">
        <v>658.141678</v>
      </c>
      <c r="BA8">
        <v>658.32636</v>
      </c>
      <c r="BB8">
        <v>658.564974</v>
      </c>
      <c r="BC8">
        <v>658.627315</v>
      </c>
      <c r="BD8">
        <v>658.637977</v>
      </c>
      <c r="BE8">
        <v>658.53637</v>
      </c>
      <c r="BF8">
        <v>660.399263</v>
      </c>
      <c r="BG8">
        <v>661.772882</v>
      </c>
      <c r="BH8">
        <v>663.785511</v>
      </c>
      <c r="BI8">
        <v>664.990585</v>
      </c>
      <c r="BJ8">
        <v>665.899012</v>
      </c>
    </row>
    <row r="9" spans="2:62" ht="12.75">
      <c r="B9">
        <v>648.577891</v>
      </c>
      <c r="C9">
        <v>648.789377</v>
      </c>
      <c r="D9">
        <v>649.072534</v>
      </c>
      <c r="E9">
        <v>649.364661</v>
      </c>
      <c r="F9">
        <v>649.561029</v>
      </c>
      <c r="G9">
        <v>649.701971</v>
      </c>
      <c r="H9">
        <v>649.717014</v>
      </c>
      <c r="I9">
        <v>649.654219</v>
      </c>
      <c r="J9">
        <v>649.002216</v>
      </c>
      <c r="K9">
        <v>648.808264</v>
      </c>
      <c r="L9">
        <v>648.270915</v>
      </c>
      <c r="M9">
        <v>649.206134</v>
      </c>
      <c r="N9">
        <v>650.032105</v>
      </c>
      <c r="O9">
        <v>650.986118</v>
      </c>
      <c r="P9">
        <v>651.896977</v>
      </c>
      <c r="Q9">
        <v>652.553711</v>
      </c>
      <c r="R9">
        <v>652.91866</v>
      </c>
      <c r="S9">
        <v>653.229802</v>
      </c>
      <c r="T9">
        <v>653.51367</v>
      </c>
      <c r="U9">
        <v>653.764841</v>
      </c>
      <c r="V9">
        <v>654.010225</v>
      </c>
      <c r="W9">
        <v>654.163467</v>
      </c>
      <c r="X9">
        <v>654.335684</v>
      </c>
      <c r="Y9">
        <v>654.479997</v>
      </c>
      <c r="Z9">
        <v>654.554654</v>
      </c>
      <c r="AA9">
        <v>654.687371</v>
      </c>
      <c r="AB9">
        <v>654.990837</v>
      </c>
      <c r="AC9">
        <v>655.451268</v>
      </c>
      <c r="AD9">
        <v>655.827954</v>
      </c>
      <c r="AE9">
        <v>656.126653</v>
      </c>
      <c r="AF9">
        <v>656.441856</v>
      </c>
      <c r="AG9">
        <v>656.690042</v>
      </c>
      <c r="AH9">
        <v>656.996712</v>
      </c>
      <c r="AI9">
        <v>657.410501</v>
      </c>
      <c r="AJ9">
        <v>657.63937</v>
      </c>
      <c r="AK9">
        <v>657.995363</v>
      </c>
      <c r="AL9">
        <v>658.291686</v>
      </c>
      <c r="AM9">
        <v>658.526294</v>
      </c>
      <c r="AN9">
        <v>658.728674</v>
      </c>
      <c r="AO9">
        <v>658.039593</v>
      </c>
      <c r="AP9">
        <v>656.278846</v>
      </c>
      <c r="AQ9">
        <v>656.406816</v>
      </c>
      <c r="AR9">
        <v>657.244112</v>
      </c>
      <c r="AS9">
        <v>658.116715</v>
      </c>
      <c r="AT9">
        <v>658.752828</v>
      </c>
      <c r="AU9">
        <v>658.683794</v>
      </c>
      <c r="AV9">
        <v>657.97257</v>
      </c>
      <c r="AW9">
        <v>657.904358</v>
      </c>
      <c r="AX9">
        <v>658.993955</v>
      </c>
      <c r="AY9">
        <v>659.091495</v>
      </c>
      <c r="AZ9">
        <v>658.960771</v>
      </c>
      <c r="BA9">
        <v>658.997373</v>
      </c>
      <c r="BB9">
        <v>659.149198</v>
      </c>
      <c r="BC9">
        <v>659.373355</v>
      </c>
      <c r="BD9">
        <v>659.54565</v>
      </c>
      <c r="BE9">
        <v>659.470905</v>
      </c>
      <c r="BF9">
        <v>658.87239</v>
      </c>
      <c r="BG9">
        <v>659.506261</v>
      </c>
      <c r="BH9">
        <v>660.86432</v>
      </c>
      <c r="BI9">
        <v>661.874995</v>
      </c>
      <c r="BJ9">
        <v>663.205891</v>
      </c>
    </row>
    <row r="10" spans="2:62" ht="12.75">
      <c r="B10">
        <v>648.892789</v>
      </c>
      <c r="C10">
        <v>649.136609</v>
      </c>
      <c r="D10">
        <v>649.350187</v>
      </c>
      <c r="E10">
        <v>649.619492</v>
      </c>
      <c r="F10">
        <v>649.915717</v>
      </c>
      <c r="G10">
        <v>650.114449</v>
      </c>
      <c r="H10">
        <v>650.159563</v>
      </c>
      <c r="I10">
        <v>650.27896</v>
      </c>
      <c r="J10">
        <v>650.067389</v>
      </c>
      <c r="K10">
        <v>649.180009</v>
      </c>
      <c r="L10">
        <v>648.929611</v>
      </c>
      <c r="M10">
        <v>648.526074</v>
      </c>
      <c r="N10">
        <v>649.672165</v>
      </c>
      <c r="O10">
        <v>650.80459</v>
      </c>
      <c r="P10">
        <v>651.700333</v>
      </c>
      <c r="Q10">
        <v>652.601767</v>
      </c>
      <c r="R10">
        <v>653.221204</v>
      </c>
      <c r="S10">
        <v>653.520446</v>
      </c>
      <c r="T10">
        <v>653.815627</v>
      </c>
      <c r="U10">
        <v>654.110712</v>
      </c>
      <c r="V10">
        <v>654.416816</v>
      </c>
      <c r="W10">
        <v>654.593432</v>
      </c>
      <c r="X10">
        <v>654.770721</v>
      </c>
      <c r="Y10">
        <v>654.861018</v>
      </c>
      <c r="Z10">
        <v>655.014788</v>
      </c>
      <c r="AA10">
        <v>655.070006</v>
      </c>
      <c r="AB10">
        <v>655.280081</v>
      </c>
      <c r="AC10">
        <v>655.677811</v>
      </c>
      <c r="AD10">
        <v>656.016354</v>
      </c>
      <c r="AE10">
        <v>656.342232</v>
      </c>
      <c r="AF10">
        <v>656.662182</v>
      </c>
      <c r="AG10">
        <v>656.980919</v>
      </c>
      <c r="AH10">
        <v>657.421522</v>
      </c>
      <c r="AI10">
        <v>657.704113</v>
      </c>
      <c r="AJ10">
        <v>658.107392</v>
      </c>
      <c r="AK10">
        <v>658.368601</v>
      </c>
      <c r="AL10">
        <v>658.608321</v>
      </c>
      <c r="AM10">
        <v>658.778094</v>
      </c>
      <c r="AN10">
        <v>658.42854</v>
      </c>
      <c r="AO10">
        <v>656.107479</v>
      </c>
      <c r="AP10">
        <v>656.094164</v>
      </c>
      <c r="AQ10">
        <v>656.831764</v>
      </c>
      <c r="AR10">
        <v>658.416365</v>
      </c>
      <c r="AS10">
        <v>659.703074</v>
      </c>
      <c r="AT10">
        <v>661.095023</v>
      </c>
      <c r="AU10">
        <v>661.705928</v>
      </c>
      <c r="AV10">
        <v>661.528783</v>
      </c>
      <c r="AW10">
        <v>661.023812</v>
      </c>
      <c r="AX10">
        <v>660.350632</v>
      </c>
      <c r="AY10">
        <v>660.745314</v>
      </c>
      <c r="AZ10">
        <v>660.683275</v>
      </c>
      <c r="BA10">
        <v>660.551906</v>
      </c>
      <c r="BB10">
        <v>660.473963</v>
      </c>
      <c r="BC10">
        <v>660.337237</v>
      </c>
      <c r="BD10">
        <v>660.530646</v>
      </c>
      <c r="BE10">
        <v>660.207993</v>
      </c>
      <c r="BF10">
        <v>659.729251</v>
      </c>
      <c r="BG10">
        <v>659.348588</v>
      </c>
      <c r="BH10">
        <v>659.801348</v>
      </c>
      <c r="BI10">
        <v>660.985132</v>
      </c>
      <c r="BJ10">
        <v>661.47351</v>
      </c>
    </row>
    <row r="11" spans="2:62" ht="12.75">
      <c r="B11">
        <v>649.207678</v>
      </c>
      <c r="C11">
        <v>649.432047</v>
      </c>
      <c r="D11">
        <v>649.709236</v>
      </c>
      <c r="E11">
        <v>649.871389</v>
      </c>
      <c r="F11">
        <v>650.197916</v>
      </c>
      <c r="G11">
        <v>650.485793</v>
      </c>
      <c r="H11">
        <v>650.648125</v>
      </c>
      <c r="I11">
        <v>650.706828</v>
      </c>
      <c r="J11">
        <v>650.628666</v>
      </c>
      <c r="K11">
        <v>650.251543</v>
      </c>
      <c r="L11">
        <v>649.215753</v>
      </c>
      <c r="M11">
        <v>649.089356</v>
      </c>
      <c r="N11">
        <v>648.633069</v>
      </c>
      <c r="O11">
        <v>649.816678</v>
      </c>
      <c r="P11">
        <v>651.669225</v>
      </c>
      <c r="Q11">
        <v>652.560712</v>
      </c>
      <c r="R11">
        <v>653.287057</v>
      </c>
      <c r="S11">
        <v>653.764585</v>
      </c>
      <c r="T11">
        <v>654.175115</v>
      </c>
      <c r="U11">
        <v>654.451989</v>
      </c>
      <c r="V11">
        <v>654.722155</v>
      </c>
      <c r="W11">
        <v>654.978421</v>
      </c>
      <c r="X11">
        <v>655.21908</v>
      </c>
      <c r="Y11">
        <v>655.297097</v>
      </c>
      <c r="Z11">
        <v>655.427422</v>
      </c>
      <c r="AA11">
        <v>655.437532</v>
      </c>
      <c r="AB11">
        <v>655.672341</v>
      </c>
      <c r="AC11">
        <v>655.857103</v>
      </c>
      <c r="AD11">
        <v>656.264184</v>
      </c>
      <c r="AE11">
        <v>656.549791</v>
      </c>
      <c r="AF11">
        <v>656.927191</v>
      </c>
      <c r="AG11">
        <v>657.29857</v>
      </c>
      <c r="AH11">
        <v>657.642815</v>
      </c>
      <c r="AI11">
        <v>658.088564</v>
      </c>
      <c r="AJ11">
        <v>658.436436</v>
      </c>
      <c r="AK11">
        <v>658.724531</v>
      </c>
      <c r="AL11">
        <v>658.864155</v>
      </c>
      <c r="AM11">
        <v>658.415326</v>
      </c>
      <c r="AN11">
        <v>656.055508</v>
      </c>
      <c r="AO11">
        <v>655.696498</v>
      </c>
      <c r="AP11">
        <v>656.206321</v>
      </c>
      <c r="AQ11">
        <v>657.916371</v>
      </c>
      <c r="AR11">
        <v>659.849345</v>
      </c>
      <c r="AS11">
        <v>661.432645</v>
      </c>
      <c r="AT11">
        <v>663.102008</v>
      </c>
      <c r="AU11">
        <v>663.70739</v>
      </c>
      <c r="AV11">
        <v>663.963047</v>
      </c>
      <c r="AW11">
        <v>663.095378</v>
      </c>
      <c r="AX11">
        <v>662.809813</v>
      </c>
      <c r="AY11">
        <v>663.175439</v>
      </c>
      <c r="AZ11">
        <v>663.095999</v>
      </c>
      <c r="BA11">
        <v>663.033384</v>
      </c>
      <c r="BB11">
        <v>662.45186</v>
      </c>
      <c r="BC11">
        <v>662.482021</v>
      </c>
      <c r="BD11">
        <v>662.470526</v>
      </c>
      <c r="BE11">
        <v>661.999979</v>
      </c>
      <c r="BF11">
        <v>661.626884</v>
      </c>
      <c r="BG11">
        <v>660.359896</v>
      </c>
      <c r="BH11">
        <v>659.443878</v>
      </c>
      <c r="BI11">
        <v>660.060353</v>
      </c>
      <c r="BJ11">
        <v>660.91983</v>
      </c>
    </row>
    <row r="12" spans="2:62" ht="12.75">
      <c r="B12">
        <v>649.552981</v>
      </c>
      <c r="C12">
        <v>649.795442</v>
      </c>
      <c r="D12">
        <v>650.049818</v>
      </c>
      <c r="E12">
        <v>650.305173</v>
      </c>
      <c r="F12">
        <v>650.531993</v>
      </c>
      <c r="G12">
        <v>650.76234</v>
      </c>
      <c r="H12">
        <v>651.076042</v>
      </c>
      <c r="I12">
        <v>651.19614</v>
      </c>
      <c r="J12">
        <v>651.179602</v>
      </c>
      <c r="K12">
        <v>650.954525</v>
      </c>
      <c r="L12">
        <v>650.251255</v>
      </c>
      <c r="M12">
        <v>649.45948</v>
      </c>
      <c r="N12">
        <v>649.24568</v>
      </c>
      <c r="O12">
        <v>648.907299</v>
      </c>
      <c r="P12">
        <v>650.127586</v>
      </c>
      <c r="Q12">
        <v>652.267194</v>
      </c>
      <c r="R12">
        <v>653.250581</v>
      </c>
      <c r="S12">
        <v>653.798695</v>
      </c>
      <c r="T12">
        <v>654.329637</v>
      </c>
      <c r="U12">
        <v>654.71984</v>
      </c>
      <c r="V12">
        <v>655.018892</v>
      </c>
      <c r="W12">
        <v>655.293473</v>
      </c>
      <c r="X12">
        <v>655.553291</v>
      </c>
      <c r="Y12">
        <v>655.700183</v>
      </c>
      <c r="Z12">
        <v>655.795069</v>
      </c>
      <c r="AA12">
        <v>655.881211</v>
      </c>
      <c r="AB12">
        <v>656.021258</v>
      </c>
      <c r="AC12">
        <v>656.339572</v>
      </c>
      <c r="AD12">
        <v>656.432104</v>
      </c>
      <c r="AE12">
        <v>656.768793</v>
      </c>
      <c r="AF12">
        <v>657.198539</v>
      </c>
      <c r="AG12">
        <v>657.569082</v>
      </c>
      <c r="AH12">
        <v>658.001356</v>
      </c>
      <c r="AI12">
        <v>658.405163</v>
      </c>
      <c r="AJ12">
        <v>658.70529</v>
      </c>
      <c r="AK12">
        <v>658.950886</v>
      </c>
      <c r="AL12">
        <v>658.512043</v>
      </c>
      <c r="AM12">
        <v>656.218196</v>
      </c>
      <c r="AN12">
        <v>655.479842</v>
      </c>
      <c r="AO12">
        <v>655.978351</v>
      </c>
      <c r="AP12">
        <v>657.924776</v>
      </c>
      <c r="AQ12">
        <v>659.89056</v>
      </c>
      <c r="AR12">
        <v>661.395047</v>
      </c>
      <c r="AS12">
        <v>663.239416</v>
      </c>
      <c r="AT12">
        <v>664.172735</v>
      </c>
      <c r="AU12">
        <v>664.488194</v>
      </c>
      <c r="AV12">
        <v>664.62199</v>
      </c>
      <c r="AW12">
        <v>664.674353</v>
      </c>
      <c r="AX12">
        <v>664.62286</v>
      </c>
      <c r="AY12">
        <v>664.701767</v>
      </c>
      <c r="AZ12">
        <v>664.809617</v>
      </c>
      <c r="BA12">
        <v>664.801478</v>
      </c>
      <c r="BB12">
        <v>664.430098</v>
      </c>
      <c r="BC12">
        <v>664.476249</v>
      </c>
      <c r="BD12">
        <v>664.665272</v>
      </c>
      <c r="BE12">
        <v>664.326599</v>
      </c>
      <c r="BF12">
        <v>663.479288</v>
      </c>
      <c r="BG12">
        <v>662.552273</v>
      </c>
      <c r="BH12">
        <v>660.830942</v>
      </c>
      <c r="BI12">
        <v>659.723978</v>
      </c>
      <c r="BJ12">
        <v>660.353534</v>
      </c>
    </row>
    <row r="13" spans="2:62" ht="12.75">
      <c r="B13">
        <v>649.846833</v>
      </c>
      <c r="C13">
        <v>650.06295</v>
      </c>
      <c r="D13">
        <v>650.421658</v>
      </c>
      <c r="E13">
        <v>650.601058</v>
      </c>
      <c r="F13">
        <v>650.892894</v>
      </c>
      <c r="G13">
        <v>651.147218</v>
      </c>
      <c r="H13">
        <v>651.464268</v>
      </c>
      <c r="I13">
        <v>651.608957</v>
      </c>
      <c r="J13">
        <v>651.705368</v>
      </c>
      <c r="K13">
        <v>651.554127</v>
      </c>
      <c r="L13">
        <v>651.233406</v>
      </c>
      <c r="M13">
        <v>650.281765</v>
      </c>
      <c r="N13">
        <v>649.632277</v>
      </c>
      <c r="O13">
        <v>649.400514</v>
      </c>
      <c r="P13">
        <v>649.200351</v>
      </c>
      <c r="Q13">
        <v>650.452698</v>
      </c>
      <c r="R13">
        <v>652.519479</v>
      </c>
      <c r="S13">
        <v>653.733158</v>
      </c>
      <c r="T13">
        <v>654.28301</v>
      </c>
      <c r="U13">
        <v>654.828533</v>
      </c>
      <c r="V13">
        <v>655.303069</v>
      </c>
      <c r="W13">
        <v>655.666783</v>
      </c>
      <c r="X13">
        <v>655.898499</v>
      </c>
      <c r="Y13">
        <v>656.128076</v>
      </c>
      <c r="Z13">
        <v>656.221413</v>
      </c>
      <c r="AA13">
        <v>656.259797</v>
      </c>
      <c r="AB13">
        <v>656.475359</v>
      </c>
      <c r="AC13">
        <v>656.616542</v>
      </c>
      <c r="AD13">
        <v>656.782416</v>
      </c>
      <c r="AE13">
        <v>657.142939</v>
      </c>
      <c r="AF13">
        <v>657.442768</v>
      </c>
      <c r="AG13">
        <v>657.917599</v>
      </c>
      <c r="AH13">
        <v>658.341197</v>
      </c>
      <c r="AI13">
        <v>658.632108</v>
      </c>
      <c r="AJ13">
        <v>658.959365</v>
      </c>
      <c r="AK13">
        <v>659.187983</v>
      </c>
      <c r="AL13">
        <v>657.043323</v>
      </c>
      <c r="AM13">
        <v>655.637297</v>
      </c>
      <c r="AN13">
        <v>655.445273</v>
      </c>
      <c r="AO13">
        <v>657.089075</v>
      </c>
      <c r="AP13">
        <v>659.578721</v>
      </c>
      <c r="AQ13">
        <v>662.036345</v>
      </c>
      <c r="AR13">
        <v>663.547747</v>
      </c>
      <c r="AS13">
        <v>664.727316</v>
      </c>
      <c r="AT13">
        <v>665.296959</v>
      </c>
      <c r="AU13">
        <v>665.594395</v>
      </c>
      <c r="AV13">
        <v>665.513552</v>
      </c>
      <c r="AW13">
        <v>665.437883</v>
      </c>
      <c r="AX13">
        <v>665.665775</v>
      </c>
      <c r="AY13">
        <v>665.608046</v>
      </c>
      <c r="AZ13">
        <v>665.491128</v>
      </c>
      <c r="BA13">
        <v>665.788707</v>
      </c>
      <c r="BB13">
        <v>665.725254</v>
      </c>
      <c r="BC13">
        <v>665.853002</v>
      </c>
      <c r="BD13">
        <v>666.034445</v>
      </c>
      <c r="BE13">
        <v>666.186737</v>
      </c>
      <c r="BF13">
        <v>665.793773</v>
      </c>
      <c r="BG13">
        <v>665.336382</v>
      </c>
      <c r="BH13">
        <v>664.263731</v>
      </c>
      <c r="BI13">
        <v>661.693643</v>
      </c>
      <c r="BJ13">
        <v>660.036026</v>
      </c>
    </row>
    <row r="14" spans="2:62" ht="12.75">
      <c r="B14">
        <v>650.192825</v>
      </c>
      <c r="C14">
        <v>650.424379</v>
      </c>
      <c r="D14">
        <v>650.744424</v>
      </c>
      <c r="E14">
        <v>650.849361</v>
      </c>
      <c r="F14">
        <v>651.185343</v>
      </c>
      <c r="G14">
        <v>651.43551</v>
      </c>
      <c r="H14">
        <v>651.779066</v>
      </c>
      <c r="I14">
        <v>651.955273</v>
      </c>
      <c r="J14">
        <v>652.189365</v>
      </c>
      <c r="K14">
        <v>652.137105</v>
      </c>
      <c r="L14">
        <v>651.89191</v>
      </c>
      <c r="M14">
        <v>651.329374</v>
      </c>
      <c r="N14">
        <v>650.382534</v>
      </c>
      <c r="O14">
        <v>649.785564</v>
      </c>
      <c r="P14">
        <v>649.39755</v>
      </c>
      <c r="Q14">
        <v>649.629182</v>
      </c>
      <c r="R14">
        <v>651.029718</v>
      </c>
      <c r="S14">
        <v>652.524839</v>
      </c>
      <c r="T14">
        <v>654.055624</v>
      </c>
      <c r="U14">
        <v>654.749741</v>
      </c>
      <c r="V14">
        <v>655.32877</v>
      </c>
      <c r="W14">
        <v>655.835655</v>
      </c>
      <c r="X14">
        <v>656.223668</v>
      </c>
      <c r="Y14">
        <v>656.481824</v>
      </c>
      <c r="Z14">
        <v>656.653975</v>
      </c>
      <c r="AA14">
        <v>656.67055</v>
      </c>
      <c r="AB14">
        <v>656.891397</v>
      </c>
      <c r="AC14">
        <v>657.052704</v>
      </c>
      <c r="AD14">
        <v>657.19821</v>
      </c>
      <c r="AE14">
        <v>657.40695</v>
      </c>
      <c r="AF14">
        <v>657.797682</v>
      </c>
      <c r="AG14">
        <v>658.226638</v>
      </c>
      <c r="AH14">
        <v>658.522087</v>
      </c>
      <c r="AI14">
        <v>658.866374</v>
      </c>
      <c r="AJ14">
        <v>659.05257</v>
      </c>
      <c r="AK14">
        <v>657.892159</v>
      </c>
      <c r="AL14">
        <v>655.340925</v>
      </c>
      <c r="AM14">
        <v>655.280122</v>
      </c>
      <c r="AN14">
        <v>656.939467</v>
      </c>
      <c r="AO14">
        <v>659.127201</v>
      </c>
      <c r="AP14">
        <v>662.355423</v>
      </c>
      <c r="AQ14">
        <v>663.884917</v>
      </c>
      <c r="AR14">
        <v>665.39171</v>
      </c>
      <c r="AS14">
        <v>666.264154</v>
      </c>
      <c r="AT14">
        <v>666.808069</v>
      </c>
      <c r="AU14">
        <v>667.102426</v>
      </c>
      <c r="AV14">
        <v>666.980537</v>
      </c>
      <c r="AW14">
        <v>666.573474</v>
      </c>
      <c r="AX14">
        <v>666.888673</v>
      </c>
      <c r="AY14">
        <v>666.837265</v>
      </c>
      <c r="AZ14">
        <v>666.80905</v>
      </c>
      <c r="BA14">
        <v>666.789626</v>
      </c>
      <c r="BB14">
        <v>666.925725</v>
      </c>
      <c r="BC14">
        <v>666.826931</v>
      </c>
      <c r="BD14">
        <v>667.136486</v>
      </c>
      <c r="BE14">
        <v>667.995537</v>
      </c>
      <c r="BF14">
        <v>667.331795</v>
      </c>
      <c r="BG14">
        <v>667.457707</v>
      </c>
      <c r="BH14">
        <v>667.00852</v>
      </c>
      <c r="BI14">
        <v>664.940595</v>
      </c>
      <c r="BJ14">
        <v>662.715645</v>
      </c>
    </row>
    <row r="15" spans="2:62" ht="12.75">
      <c r="B15">
        <v>650.437683</v>
      </c>
      <c r="C15">
        <v>650.705776</v>
      </c>
      <c r="D15">
        <v>651.057896</v>
      </c>
      <c r="E15">
        <v>651.252388</v>
      </c>
      <c r="F15">
        <v>651.583903</v>
      </c>
      <c r="G15">
        <v>651.795181</v>
      </c>
      <c r="H15">
        <v>652.039313</v>
      </c>
      <c r="I15">
        <v>652.334973</v>
      </c>
      <c r="J15">
        <v>652.571605</v>
      </c>
      <c r="K15">
        <v>652.697226</v>
      </c>
      <c r="L15">
        <v>652.580243</v>
      </c>
      <c r="M15">
        <v>652.172917</v>
      </c>
      <c r="N15">
        <v>651.425876</v>
      </c>
      <c r="O15">
        <v>650.60045</v>
      </c>
      <c r="P15">
        <v>649.958669</v>
      </c>
      <c r="Q15">
        <v>649.490786</v>
      </c>
      <c r="R15">
        <v>650.105193</v>
      </c>
      <c r="S15">
        <v>651.372401</v>
      </c>
      <c r="T15">
        <v>652.571882</v>
      </c>
      <c r="U15">
        <v>654.351845</v>
      </c>
      <c r="V15">
        <v>655.1305</v>
      </c>
      <c r="W15">
        <v>655.84034</v>
      </c>
      <c r="X15">
        <v>656.459668</v>
      </c>
      <c r="Y15">
        <v>656.810886</v>
      </c>
      <c r="Z15">
        <v>656.920318</v>
      </c>
      <c r="AA15">
        <v>657.077103</v>
      </c>
      <c r="AB15">
        <v>657.311275</v>
      </c>
      <c r="AC15">
        <v>657.428997</v>
      </c>
      <c r="AD15">
        <v>657.549432</v>
      </c>
      <c r="AE15">
        <v>657.792534</v>
      </c>
      <c r="AF15">
        <v>658.158088</v>
      </c>
      <c r="AG15">
        <v>658.400629</v>
      </c>
      <c r="AH15">
        <v>658.686874</v>
      </c>
      <c r="AI15">
        <v>658.852231</v>
      </c>
      <c r="AJ15">
        <v>657.550638</v>
      </c>
      <c r="AK15">
        <v>655.686373</v>
      </c>
      <c r="AL15">
        <v>655.524014</v>
      </c>
      <c r="AM15">
        <v>656.626939</v>
      </c>
      <c r="AN15">
        <v>658.917848</v>
      </c>
      <c r="AO15">
        <v>661.626431</v>
      </c>
      <c r="AP15">
        <v>663.693321</v>
      </c>
      <c r="AQ15">
        <v>665.17868</v>
      </c>
      <c r="AR15">
        <v>666.670588</v>
      </c>
      <c r="AS15">
        <v>667.775901</v>
      </c>
      <c r="AT15">
        <v>668.466056</v>
      </c>
      <c r="AU15">
        <v>668.940428</v>
      </c>
      <c r="AV15">
        <v>668.670003</v>
      </c>
      <c r="AW15">
        <v>668.687124</v>
      </c>
      <c r="AX15">
        <v>668.147185</v>
      </c>
      <c r="AY15">
        <v>668.469717</v>
      </c>
      <c r="AZ15">
        <v>668.397151</v>
      </c>
      <c r="BA15">
        <v>668.313791</v>
      </c>
      <c r="BB15">
        <v>668.340777</v>
      </c>
      <c r="BC15">
        <v>668.229027</v>
      </c>
      <c r="BD15">
        <v>668.658855</v>
      </c>
      <c r="BE15">
        <v>668.909298</v>
      </c>
      <c r="BF15">
        <v>668.879082</v>
      </c>
      <c r="BG15">
        <v>669.08137</v>
      </c>
      <c r="BH15">
        <v>668.887125</v>
      </c>
      <c r="BI15">
        <v>667.582639</v>
      </c>
      <c r="BJ15">
        <v>665.31466</v>
      </c>
    </row>
    <row r="16" spans="2:62" ht="12.75">
      <c r="B16">
        <v>650.733589</v>
      </c>
      <c r="C16">
        <v>651.042969</v>
      </c>
      <c r="D16">
        <v>651.391409</v>
      </c>
      <c r="E16">
        <v>651.553834</v>
      </c>
      <c r="F16">
        <v>651.909049</v>
      </c>
      <c r="G16">
        <v>652.154108</v>
      </c>
      <c r="H16">
        <v>652.423594</v>
      </c>
      <c r="I16">
        <v>652.720319</v>
      </c>
      <c r="J16">
        <v>652.912552</v>
      </c>
      <c r="K16">
        <v>653.172187</v>
      </c>
      <c r="L16">
        <v>653.211458</v>
      </c>
      <c r="M16">
        <v>652.971684</v>
      </c>
      <c r="N16">
        <v>652.520982</v>
      </c>
      <c r="O16">
        <v>651.682227</v>
      </c>
      <c r="P16">
        <v>650.857578</v>
      </c>
      <c r="Q16">
        <v>650.146743</v>
      </c>
      <c r="R16">
        <v>649.680242</v>
      </c>
      <c r="S16">
        <v>650.774526</v>
      </c>
      <c r="T16">
        <v>651.616953</v>
      </c>
      <c r="U16">
        <v>652.729924</v>
      </c>
      <c r="V16">
        <v>654.514731</v>
      </c>
      <c r="W16">
        <v>655.645948</v>
      </c>
      <c r="X16">
        <v>656.404677</v>
      </c>
      <c r="Y16">
        <v>657.0029</v>
      </c>
      <c r="Z16">
        <v>657.256082</v>
      </c>
      <c r="AA16">
        <v>657.498974</v>
      </c>
      <c r="AB16">
        <v>657.669041</v>
      </c>
      <c r="AC16">
        <v>657.806961</v>
      </c>
      <c r="AD16">
        <v>657.930066</v>
      </c>
      <c r="AE16">
        <v>658.176788</v>
      </c>
      <c r="AF16">
        <v>658.289067</v>
      </c>
      <c r="AG16">
        <v>658.47553</v>
      </c>
      <c r="AH16">
        <v>658.293578</v>
      </c>
      <c r="AI16">
        <v>656.777858</v>
      </c>
      <c r="AJ16">
        <v>654.951349</v>
      </c>
      <c r="AK16">
        <v>654.755264</v>
      </c>
      <c r="AL16">
        <v>655.963868</v>
      </c>
      <c r="AM16">
        <v>658.667729</v>
      </c>
      <c r="AN16">
        <v>661.507059</v>
      </c>
      <c r="AO16">
        <v>663.95025</v>
      </c>
      <c r="AP16">
        <v>665.400433</v>
      </c>
      <c r="AQ16">
        <v>666.501854</v>
      </c>
      <c r="AR16">
        <v>667.927779</v>
      </c>
      <c r="AS16">
        <v>669.02383</v>
      </c>
      <c r="AT16">
        <v>669.638061</v>
      </c>
      <c r="AU16">
        <v>670.010458</v>
      </c>
      <c r="AV16">
        <v>670.081482</v>
      </c>
      <c r="AW16">
        <v>669.935577</v>
      </c>
      <c r="AX16">
        <v>669.506604</v>
      </c>
      <c r="AY16">
        <v>670.113449</v>
      </c>
      <c r="AZ16">
        <v>670.236151</v>
      </c>
      <c r="BA16">
        <v>670.268779</v>
      </c>
      <c r="BB16">
        <v>670.060371</v>
      </c>
      <c r="BC16">
        <v>670.024814</v>
      </c>
      <c r="BD16">
        <v>670.470137</v>
      </c>
      <c r="BE16">
        <v>670.660414</v>
      </c>
      <c r="BF16">
        <v>670.637084</v>
      </c>
      <c r="BG16">
        <v>670.720921</v>
      </c>
      <c r="BH16">
        <v>670.55766</v>
      </c>
      <c r="BI16">
        <v>669.755299</v>
      </c>
      <c r="BJ16">
        <v>667.773036</v>
      </c>
    </row>
    <row r="17" spans="2:62" ht="12.75">
      <c r="B17">
        <v>651.051209</v>
      </c>
      <c r="C17">
        <v>651.280824</v>
      </c>
      <c r="D17">
        <v>651.732082</v>
      </c>
      <c r="E17">
        <v>651.860622</v>
      </c>
      <c r="F17">
        <v>652.22025</v>
      </c>
      <c r="G17">
        <v>652.455231</v>
      </c>
      <c r="H17">
        <v>652.704253</v>
      </c>
      <c r="I17">
        <v>653.025764</v>
      </c>
      <c r="J17">
        <v>653.240221</v>
      </c>
      <c r="K17">
        <v>653.495071</v>
      </c>
      <c r="L17">
        <v>653.723836</v>
      </c>
      <c r="M17">
        <v>653.674297</v>
      </c>
      <c r="N17">
        <v>653.49481</v>
      </c>
      <c r="O17">
        <v>653.070763</v>
      </c>
      <c r="P17">
        <v>652.193696</v>
      </c>
      <c r="Q17">
        <v>651.15392</v>
      </c>
      <c r="R17">
        <v>650.005195</v>
      </c>
      <c r="S17">
        <v>650.245135</v>
      </c>
      <c r="T17">
        <v>651.235775</v>
      </c>
      <c r="U17">
        <v>651.814338</v>
      </c>
      <c r="V17">
        <v>652.902716</v>
      </c>
      <c r="W17">
        <v>654.900141</v>
      </c>
      <c r="X17">
        <v>656.403457</v>
      </c>
      <c r="Y17">
        <v>657.060441</v>
      </c>
      <c r="Z17">
        <v>657.588396</v>
      </c>
      <c r="AA17">
        <v>657.800993</v>
      </c>
      <c r="AB17">
        <v>658.011147</v>
      </c>
      <c r="AC17">
        <v>658.241885</v>
      </c>
      <c r="AD17">
        <v>658.369184</v>
      </c>
      <c r="AE17">
        <v>658.311446</v>
      </c>
      <c r="AF17">
        <v>658.395221</v>
      </c>
      <c r="AG17">
        <v>657.843357</v>
      </c>
      <c r="AH17">
        <v>656.096826</v>
      </c>
      <c r="AI17">
        <v>654.538206</v>
      </c>
      <c r="AJ17">
        <v>654.487319</v>
      </c>
      <c r="AK17">
        <v>655.630605</v>
      </c>
      <c r="AL17">
        <v>656.767908</v>
      </c>
      <c r="AM17">
        <v>659.449681</v>
      </c>
      <c r="AN17">
        <v>662.550518</v>
      </c>
      <c r="AO17">
        <v>664.972867</v>
      </c>
      <c r="AP17">
        <v>666.329499</v>
      </c>
      <c r="AQ17">
        <v>667.591362</v>
      </c>
      <c r="AR17">
        <v>668.754921</v>
      </c>
      <c r="AS17">
        <v>669.762781</v>
      </c>
      <c r="AT17">
        <v>670.331932</v>
      </c>
      <c r="AU17">
        <v>670.678871</v>
      </c>
      <c r="AV17">
        <v>670.951393</v>
      </c>
      <c r="AW17">
        <v>670.994165</v>
      </c>
      <c r="AX17">
        <v>670.826267</v>
      </c>
      <c r="AY17">
        <v>671.243544</v>
      </c>
      <c r="AZ17">
        <v>671.367038</v>
      </c>
      <c r="BA17">
        <v>671.505949</v>
      </c>
      <c r="BB17">
        <v>671.567561</v>
      </c>
      <c r="BC17">
        <v>671.394245</v>
      </c>
      <c r="BD17">
        <v>671.913232</v>
      </c>
      <c r="BE17">
        <v>672.166167</v>
      </c>
      <c r="BF17">
        <v>672.150019</v>
      </c>
      <c r="BG17">
        <v>672.178069</v>
      </c>
      <c r="BH17">
        <v>671.941699</v>
      </c>
      <c r="BI17">
        <v>671.459848</v>
      </c>
      <c r="BJ17">
        <v>670.290174</v>
      </c>
    </row>
    <row r="18" spans="2:62" ht="12.75">
      <c r="B18">
        <v>651.273333</v>
      </c>
      <c r="C18">
        <v>651.563907</v>
      </c>
      <c r="D18">
        <v>651.956048</v>
      </c>
      <c r="E18">
        <v>652.235715</v>
      </c>
      <c r="F18">
        <v>652.533864</v>
      </c>
      <c r="G18">
        <v>652.753826</v>
      </c>
      <c r="H18">
        <v>653.104183</v>
      </c>
      <c r="I18">
        <v>653.336148</v>
      </c>
      <c r="J18">
        <v>653.540442</v>
      </c>
      <c r="K18">
        <v>653.912311</v>
      </c>
      <c r="L18">
        <v>654.122102</v>
      </c>
      <c r="M18">
        <v>654.321506</v>
      </c>
      <c r="N18">
        <v>654.303853</v>
      </c>
      <c r="O18">
        <v>654.194068</v>
      </c>
      <c r="P18">
        <v>653.865085</v>
      </c>
      <c r="Q18">
        <v>652.71127</v>
      </c>
      <c r="R18">
        <v>650.813432</v>
      </c>
      <c r="S18">
        <v>650.035946</v>
      </c>
      <c r="T18">
        <v>650.879988</v>
      </c>
      <c r="U18">
        <v>651.73974</v>
      </c>
      <c r="V18">
        <v>652.174648</v>
      </c>
      <c r="W18">
        <v>653.489306</v>
      </c>
      <c r="X18">
        <v>655.840048</v>
      </c>
      <c r="Y18">
        <v>657.238119</v>
      </c>
      <c r="Z18">
        <v>657.745231</v>
      </c>
      <c r="AA18">
        <v>658.047854</v>
      </c>
      <c r="AB18">
        <v>658.379873</v>
      </c>
      <c r="AC18">
        <v>658.558098</v>
      </c>
      <c r="AD18">
        <v>658.545155</v>
      </c>
      <c r="AE18">
        <v>658.452739</v>
      </c>
      <c r="AF18">
        <v>657.372809</v>
      </c>
      <c r="AG18">
        <v>655.522495</v>
      </c>
      <c r="AH18">
        <v>654.217842</v>
      </c>
      <c r="AI18">
        <v>654.078745</v>
      </c>
      <c r="AJ18">
        <v>655.941951</v>
      </c>
      <c r="AK18">
        <v>657.993652</v>
      </c>
      <c r="AL18">
        <v>658.842067</v>
      </c>
      <c r="AM18">
        <v>658.91317</v>
      </c>
      <c r="AN18">
        <v>661.034141</v>
      </c>
      <c r="AO18">
        <v>663.813023</v>
      </c>
      <c r="AP18">
        <v>666.464046</v>
      </c>
      <c r="AQ18">
        <v>668.19138</v>
      </c>
      <c r="AR18">
        <v>669.297702</v>
      </c>
      <c r="AS18">
        <v>670.183114</v>
      </c>
      <c r="AT18">
        <v>670.806352</v>
      </c>
      <c r="AU18">
        <v>671.062171</v>
      </c>
      <c r="AV18">
        <v>671.53184</v>
      </c>
      <c r="AW18">
        <v>671.720369</v>
      </c>
      <c r="AX18">
        <v>671.695978</v>
      </c>
      <c r="AY18">
        <v>671.910701</v>
      </c>
      <c r="AZ18">
        <v>672.043987</v>
      </c>
      <c r="BA18">
        <v>672.304598</v>
      </c>
      <c r="BB18">
        <v>672.493686</v>
      </c>
      <c r="BC18">
        <v>672.50686</v>
      </c>
      <c r="BD18">
        <v>672.853086</v>
      </c>
      <c r="BE18">
        <v>673.112272</v>
      </c>
      <c r="BF18">
        <v>673.1198</v>
      </c>
      <c r="BG18">
        <v>673.260055</v>
      </c>
      <c r="BH18">
        <v>672.990104</v>
      </c>
      <c r="BI18">
        <v>672.587077</v>
      </c>
      <c r="BJ18">
        <v>672.012707</v>
      </c>
    </row>
    <row r="19" spans="2:62" ht="12.75">
      <c r="B19">
        <v>651.537072</v>
      </c>
      <c r="C19">
        <v>651.848531</v>
      </c>
      <c r="D19">
        <v>652.209984</v>
      </c>
      <c r="E19">
        <v>652.516186</v>
      </c>
      <c r="F19">
        <v>652.83507</v>
      </c>
      <c r="G19">
        <v>653.13003</v>
      </c>
      <c r="H19">
        <v>653.382009</v>
      </c>
      <c r="I19">
        <v>653.640103</v>
      </c>
      <c r="J19">
        <v>653.891096</v>
      </c>
      <c r="K19">
        <v>654.244738</v>
      </c>
      <c r="L19">
        <v>654.475496</v>
      </c>
      <c r="M19">
        <v>654.7118</v>
      </c>
      <c r="N19">
        <v>654.90878</v>
      </c>
      <c r="O19">
        <v>654.956447</v>
      </c>
      <c r="P19">
        <v>654.948314</v>
      </c>
      <c r="Q19">
        <v>654.462759</v>
      </c>
      <c r="R19">
        <v>652.60342</v>
      </c>
      <c r="S19">
        <v>650.477189</v>
      </c>
      <c r="T19">
        <v>650.548993</v>
      </c>
      <c r="U19">
        <v>651.502709</v>
      </c>
      <c r="V19">
        <v>652.101555</v>
      </c>
      <c r="W19">
        <v>652.836428</v>
      </c>
      <c r="X19">
        <v>654.666996</v>
      </c>
      <c r="Y19">
        <v>656.677583</v>
      </c>
      <c r="Z19">
        <v>657.99494</v>
      </c>
      <c r="AA19">
        <v>658.305696</v>
      </c>
      <c r="AB19">
        <v>658.605794</v>
      </c>
      <c r="AC19">
        <v>658.76894</v>
      </c>
      <c r="AD19">
        <v>658.683106</v>
      </c>
      <c r="AE19">
        <v>657.411965</v>
      </c>
      <c r="AF19">
        <v>655.367463</v>
      </c>
      <c r="AG19">
        <v>654.261771</v>
      </c>
      <c r="AH19">
        <v>654.021643</v>
      </c>
      <c r="AI19">
        <v>655.447659</v>
      </c>
      <c r="AJ19">
        <v>657.931561</v>
      </c>
      <c r="AK19">
        <v>660.746097</v>
      </c>
      <c r="AL19">
        <v>661.925594</v>
      </c>
      <c r="AM19">
        <v>661.964216</v>
      </c>
      <c r="AN19">
        <v>661.44294</v>
      </c>
      <c r="AO19">
        <v>662.27369</v>
      </c>
      <c r="AP19">
        <v>664.713535</v>
      </c>
      <c r="AQ19">
        <v>667.394037</v>
      </c>
      <c r="AR19">
        <v>669.455574</v>
      </c>
      <c r="AS19">
        <v>670.471888</v>
      </c>
      <c r="AT19">
        <v>670.926581</v>
      </c>
      <c r="AU19">
        <v>671.275755</v>
      </c>
      <c r="AV19">
        <v>671.791097</v>
      </c>
      <c r="AW19">
        <v>672.106896</v>
      </c>
      <c r="AX19">
        <v>672.249356</v>
      </c>
      <c r="AY19">
        <v>672.308679</v>
      </c>
      <c r="AZ19">
        <v>672.541268</v>
      </c>
      <c r="BA19">
        <v>672.916334</v>
      </c>
      <c r="BB19">
        <v>673.1882880000001</v>
      </c>
      <c r="BC19">
        <v>673.138064</v>
      </c>
      <c r="BD19">
        <v>673.431823</v>
      </c>
      <c r="BE19">
        <v>673.674841</v>
      </c>
      <c r="BF19">
        <v>673.861908</v>
      </c>
      <c r="BG19">
        <v>673.926787</v>
      </c>
      <c r="BH19">
        <v>673.863651</v>
      </c>
      <c r="BI19">
        <v>673.570742</v>
      </c>
      <c r="BJ19">
        <v>673.17472</v>
      </c>
    </row>
    <row r="20" spans="2:62" ht="12.75">
      <c r="B20">
        <v>651.678498</v>
      </c>
      <c r="C20">
        <v>652.069955</v>
      </c>
      <c r="D20">
        <v>652.411817</v>
      </c>
      <c r="E20">
        <v>652.747491</v>
      </c>
      <c r="F20">
        <v>653.048384</v>
      </c>
      <c r="G20">
        <v>653.459057</v>
      </c>
      <c r="H20">
        <v>653.657374</v>
      </c>
      <c r="I20">
        <v>653.995094</v>
      </c>
      <c r="J20">
        <v>654.222161</v>
      </c>
      <c r="K20">
        <v>654.545266</v>
      </c>
      <c r="L20">
        <v>654.830169</v>
      </c>
      <c r="M20">
        <v>655.032072</v>
      </c>
      <c r="N20">
        <v>655.291457</v>
      </c>
      <c r="O20">
        <v>655.509449</v>
      </c>
      <c r="P20">
        <v>655.658618</v>
      </c>
      <c r="Q20">
        <v>655.597567</v>
      </c>
      <c r="R20">
        <v>654.153049</v>
      </c>
      <c r="S20">
        <v>651.606038</v>
      </c>
      <c r="T20">
        <v>650.374192</v>
      </c>
      <c r="U20">
        <v>651.152764</v>
      </c>
      <c r="V20">
        <v>651.862188</v>
      </c>
      <c r="W20">
        <v>652.427245</v>
      </c>
      <c r="X20">
        <v>653.513118</v>
      </c>
      <c r="Y20">
        <v>655.265677</v>
      </c>
      <c r="Z20">
        <v>657.231141</v>
      </c>
      <c r="AA20">
        <v>658.359403</v>
      </c>
      <c r="AB20">
        <v>658.764926</v>
      </c>
      <c r="AC20">
        <v>658.628459</v>
      </c>
      <c r="AD20">
        <v>657.321871</v>
      </c>
      <c r="AE20">
        <v>655.528892</v>
      </c>
      <c r="AF20">
        <v>654.149496</v>
      </c>
      <c r="AG20">
        <v>653.660315</v>
      </c>
      <c r="AH20">
        <v>655.507557</v>
      </c>
      <c r="AI20">
        <v>657.711161</v>
      </c>
      <c r="AJ20">
        <v>659.201549</v>
      </c>
      <c r="AK20">
        <v>662.016803</v>
      </c>
      <c r="AL20">
        <v>663.714105</v>
      </c>
      <c r="AM20">
        <v>664.654098</v>
      </c>
      <c r="AN20">
        <v>664.755501</v>
      </c>
      <c r="AO20">
        <v>664.540305</v>
      </c>
      <c r="AP20">
        <v>664.754716</v>
      </c>
      <c r="AQ20">
        <v>666.256717</v>
      </c>
      <c r="AR20">
        <v>669.109392</v>
      </c>
      <c r="AS20">
        <v>670.648426</v>
      </c>
      <c r="AT20">
        <v>671.279404</v>
      </c>
      <c r="AU20">
        <v>671.5392</v>
      </c>
      <c r="AV20">
        <v>671.90371</v>
      </c>
      <c r="AW20">
        <v>672.275834</v>
      </c>
      <c r="AX20">
        <v>672.534895</v>
      </c>
      <c r="AY20">
        <v>672.714689</v>
      </c>
      <c r="AZ20">
        <v>672.852528</v>
      </c>
      <c r="BA20">
        <v>673.302226</v>
      </c>
      <c r="BB20">
        <v>673.533494</v>
      </c>
      <c r="BC20">
        <v>673.598896</v>
      </c>
      <c r="BD20">
        <v>673.841845</v>
      </c>
      <c r="BE20">
        <v>674.083276</v>
      </c>
      <c r="BF20">
        <v>674.386643</v>
      </c>
      <c r="BG20">
        <v>674.400252</v>
      </c>
      <c r="BH20">
        <v>674.291233</v>
      </c>
      <c r="BI20">
        <v>674.216908</v>
      </c>
      <c r="BJ20">
        <v>673.97957</v>
      </c>
    </row>
    <row r="21" spans="2:62" ht="12.75">
      <c r="B21">
        <v>651.942049</v>
      </c>
      <c r="C21">
        <v>652.291885</v>
      </c>
      <c r="D21">
        <v>652.6313</v>
      </c>
      <c r="E21">
        <v>652.914423</v>
      </c>
      <c r="F21">
        <v>653.272469</v>
      </c>
      <c r="G21">
        <v>653.663414</v>
      </c>
      <c r="H21">
        <v>653.945299</v>
      </c>
      <c r="I21">
        <v>654.259301</v>
      </c>
      <c r="J21">
        <v>654.517975</v>
      </c>
      <c r="K21">
        <v>654.802929</v>
      </c>
      <c r="L21">
        <v>655.105837</v>
      </c>
      <c r="M21">
        <v>655.377118</v>
      </c>
      <c r="N21">
        <v>655.656704</v>
      </c>
      <c r="O21">
        <v>655.95167</v>
      </c>
      <c r="P21">
        <v>656.126607</v>
      </c>
      <c r="Q21">
        <v>656.22365</v>
      </c>
      <c r="R21">
        <v>655.691982</v>
      </c>
      <c r="S21">
        <v>653.270508</v>
      </c>
      <c r="T21">
        <v>651.059881</v>
      </c>
      <c r="U21">
        <v>650.761812</v>
      </c>
      <c r="V21">
        <v>651.680523</v>
      </c>
      <c r="W21">
        <v>652.3044</v>
      </c>
      <c r="X21">
        <v>652.740873</v>
      </c>
      <c r="Y21">
        <v>653.733762</v>
      </c>
      <c r="Z21">
        <v>655.332915</v>
      </c>
      <c r="AA21">
        <v>656.811709</v>
      </c>
      <c r="AB21">
        <v>657.245683</v>
      </c>
      <c r="AC21">
        <v>656.732947</v>
      </c>
      <c r="AD21">
        <v>654.827522</v>
      </c>
      <c r="AE21">
        <v>653.497947</v>
      </c>
      <c r="AF21">
        <v>653.421361</v>
      </c>
      <c r="AG21">
        <v>654.865222</v>
      </c>
      <c r="AH21">
        <v>656.546341</v>
      </c>
      <c r="AI21">
        <v>659.472914</v>
      </c>
      <c r="AJ21">
        <v>661.228325</v>
      </c>
      <c r="AK21">
        <v>662.474387</v>
      </c>
      <c r="AL21">
        <v>664.176036</v>
      </c>
      <c r="AM21">
        <v>665.583813</v>
      </c>
      <c r="AN21">
        <v>666.540644</v>
      </c>
      <c r="AO21">
        <v>667.213136</v>
      </c>
      <c r="AP21">
        <v>667.268288</v>
      </c>
      <c r="AQ21">
        <v>666.750267</v>
      </c>
      <c r="AR21">
        <v>668.441462</v>
      </c>
      <c r="AS21">
        <v>670.399969</v>
      </c>
      <c r="AT21">
        <v>671.304012</v>
      </c>
      <c r="AU21">
        <v>671.671509</v>
      </c>
      <c r="AV21">
        <v>672.069137</v>
      </c>
      <c r="AW21">
        <v>672.44585</v>
      </c>
      <c r="AX21">
        <v>672.824356</v>
      </c>
      <c r="AY21">
        <v>672.997412</v>
      </c>
      <c r="AZ21">
        <v>673.067573</v>
      </c>
      <c r="BA21">
        <v>673.420749</v>
      </c>
      <c r="BB21">
        <v>673.789085</v>
      </c>
      <c r="BC21">
        <v>673.855491</v>
      </c>
      <c r="BD21">
        <v>674.167561</v>
      </c>
      <c r="BE21">
        <v>674.441633</v>
      </c>
      <c r="BF21">
        <v>674.743546</v>
      </c>
      <c r="BG21">
        <v>674.779872</v>
      </c>
      <c r="BH21">
        <v>674.730756</v>
      </c>
      <c r="BI21">
        <v>674.87723</v>
      </c>
      <c r="BJ21">
        <v>674.672529</v>
      </c>
    </row>
    <row r="22" spans="2:62" ht="12.75">
      <c r="B22">
        <v>652.137827</v>
      </c>
      <c r="C22">
        <v>652.517117</v>
      </c>
      <c r="D22">
        <v>652.770216</v>
      </c>
      <c r="E22">
        <v>653.118882</v>
      </c>
      <c r="F22">
        <v>653.477747</v>
      </c>
      <c r="G22">
        <v>653.911843</v>
      </c>
      <c r="H22">
        <v>654.19788</v>
      </c>
      <c r="I22">
        <v>654.519192</v>
      </c>
      <c r="J22">
        <v>654.790095</v>
      </c>
      <c r="K22">
        <v>655.153377</v>
      </c>
      <c r="L22">
        <v>655.410155</v>
      </c>
      <c r="M22">
        <v>655.737574</v>
      </c>
      <c r="N22">
        <v>655.967338</v>
      </c>
      <c r="O22">
        <v>656.286179</v>
      </c>
      <c r="P22">
        <v>656.517464</v>
      </c>
      <c r="Q22">
        <v>656.671663</v>
      </c>
      <c r="R22">
        <v>656.691955</v>
      </c>
      <c r="S22">
        <v>655.062686</v>
      </c>
      <c r="T22">
        <v>652.788439</v>
      </c>
      <c r="U22">
        <v>650.70284</v>
      </c>
      <c r="V22">
        <v>651.510178</v>
      </c>
      <c r="W22">
        <v>652.143852</v>
      </c>
      <c r="X22">
        <v>652.619248</v>
      </c>
      <c r="Y22">
        <v>652.92666</v>
      </c>
      <c r="Z22">
        <v>653.7304</v>
      </c>
      <c r="AA22">
        <v>654.632922</v>
      </c>
      <c r="AB22">
        <v>654.954223</v>
      </c>
      <c r="AC22">
        <v>654.35114</v>
      </c>
      <c r="AD22">
        <v>653.16888</v>
      </c>
      <c r="AE22">
        <v>653.348489</v>
      </c>
      <c r="AF22">
        <v>655.355807</v>
      </c>
      <c r="AG22">
        <v>657.36986</v>
      </c>
      <c r="AH22">
        <v>658.016632</v>
      </c>
      <c r="AI22">
        <v>659.253967</v>
      </c>
      <c r="AJ22">
        <v>662.323728</v>
      </c>
      <c r="AK22">
        <v>663.598282</v>
      </c>
      <c r="AL22">
        <v>664.549931</v>
      </c>
      <c r="AM22">
        <v>665.868176</v>
      </c>
      <c r="AN22">
        <v>667.071389</v>
      </c>
      <c r="AO22">
        <v>668.001887</v>
      </c>
      <c r="AP22">
        <v>668.602767</v>
      </c>
      <c r="AQ22">
        <v>668.76</v>
      </c>
      <c r="AR22">
        <v>669.202098</v>
      </c>
      <c r="AS22">
        <v>670.214394</v>
      </c>
      <c r="AT22">
        <v>671.200181</v>
      </c>
      <c r="AU22">
        <v>671.83717</v>
      </c>
      <c r="AV22">
        <v>672.147232</v>
      </c>
      <c r="AW22">
        <v>672.429094</v>
      </c>
      <c r="AX22">
        <v>672.908963</v>
      </c>
      <c r="AY22">
        <v>673.246358</v>
      </c>
      <c r="AZ22">
        <v>673.299146</v>
      </c>
      <c r="BA22">
        <v>673.522935</v>
      </c>
      <c r="BB22">
        <v>673.887052</v>
      </c>
      <c r="BC22">
        <v>674.07444</v>
      </c>
      <c r="BD22">
        <v>674.48096</v>
      </c>
      <c r="BE22">
        <v>674.762242</v>
      </c>
      <c r="BF22">
        <v>674.953682</v>
      </c>
      <c r="BG22">
        <v>675.090414</v>
      </c>
      <c r="BH22">
        <v>675.142567</v>
      </c>
      <c r="BI22">
        <v>675.303436</v>
      </c>
      <c r="BJ22">
        <v>675.463487</v>
      </c>
    </row>
    <row r="23" spans="2:62" ht="12.75">
      <c r="B23">
        <v>652.279722</v>
      </c>
      <c r="C23">
        <v>652.751114</v>
      </c>
      <c r="D23">
        <v>653.179235</v>
      </c>
      <c r="E23">
        <v>653.627973</v>
      </c>
      <c r="F23">
        <v>653.949278</v>
      </c>
      <c r="G23">
        <v>654.306277</v>
      </c>
      <c r="H23">
        <v>654.689887</v>
      </c>
      <c r="I23">
        <v>655.011696</v>
      </c>
      <c r="J23">
        <v>655.338125</v>
      </c>
      <c r="K23">
        <v>655.632958</v>
      </c>
      <c r="L23">
        <v>656.020459</v>
      </c>
      <c r="M23">
        <v>656.28013</v>
      </c>
      <c r="N23">
        <v>656.619084</v>
      </c>
      <c r="O23">
        <v>656.859776</v>
      </c>
      <c r="P23">
        <v>657.144293</v>
      </c>
      <c r="Q23">
        <v>657.415726</v>
      </c>
      <c r="R23">
        <v>657.570003</v>
      </c>
      <c r="S23">
        <v>657.671295</v>
      </c>
      <c r="T23">
        <v>656.609043</v>
      </c>
      <c r="U23">
        <v>653.946453</v>
      </c>
      <c r="V23">
        <v>651.325128</v>
      </c>
      <c r="W23">
        <v>651.92634</v>
      </c>
      <c r="X23">
        <v>652.189768</v>
      </c>
      <c r="Y23">
        <v>652.7512</v>
      </c>
      <c r="Z23">
        <v>653.029375</v>
      </c>
      <c r="AA23">
        <v>653.021622</v>
      </c>
      <c r="AB23">
        <v>653.181599</v>
      </c>
      <c r="AC23">
        <v>653.150134</v>
      </c>
      <c r="AD23">
        <v>654.982051</v>
      </c>
      <c r="AE23">
        <v>657.495004</v>
      </c>
      <c r="AF23">
        <v>660.424262</v>
      </c>
      <c r="AG23">
        <v>662.666358</v>
      </c>
      <c r="AH23">
        <v>663.200361</v>
      </c>
      <c r="AI23">
        <v>662.058238</v>
      </c>
      <c r="AJ23">
        <v>661.76978</v>
      </c>
      <c r="AK23">
        <v>664.694618</v>
      </c>
      <c r="AL23">
        <v>666.196839</v>
      </c>
      <c r="AM23">
        <v>667.105154</v>
      </c>
      <c r="AN23">
        <v>668.029397</v>
      </c>
      <c r="AO23">
        <v>668.815678</v>
      </c>
      <c r="AP23">
        <v>669.670068</v>
      </c>
      <c r="AQ23">
        <v>670.222466</v>
      </c>
      <c r="AR23">
        <v>670.808239</v>
      </c>
      <c r="AS23">
        <v>671.276079</v>
      </c>
      <c r="AT23">
        <v>671.671698</v>
      </c>
      <c r="AU23">
        <v>671.951733</v>
      </c>
      <c r="AV23">
        <v>672.405279</v>
      </c>
      <c r="AW23">
        <v>672.61396</v>
      </c>
      <c r="AX23">
        <v>672.825862</v>
      </c>
      <c r="AY23">
        <v>673.286737</v>
      </c>
      <c r="AZ23">
        <v>673.567309</v>
      </c>
      <c r="BA23">
        <v>673.832432</v>
      </c>
      <c r="BB23">
        <v>674.04511</v>
      </c>
      <c r="BC23">
        <v>674.184478</v>
      </c>
      <c r="BD23">
        <v>674.643806</v>
      </c>
      <c r="BE23">
        <v>675.061401</v>
      </c>
      <c r="BF23">
        <v>675.363344</v>
      </c>
      <c r="BG23">
        <v>675.654055</v>
      </c>
      <c r="BH23">
        <v>675.751931</v>
      </c>
      <c r="BI23">
        <v>675.906473</v>
      </c>
      <c r="BJ23">
        <v>676.201239</v>
      </c>
    </row>
    <row r="24" spans="2:62" ht="12.75">
      <c r="B24">
        <v>652.281197</v>
      </c>
      <c r="C24">
        <v>652.67186</v>
      </c>
      <c r="D24">
        <v>653.035914</v>
      </c>
      <c r="E24">
        <v>653.390001</v>
      </c>
      <c r="F24">
        <v>653.699734</v>
      </c>
      <c r="G24">
        <v>654.123044</v>
      </c>
      <c r="H24">
        <v>654.454064</v>
      </c>
      <c r="I24">
        <v>654.810091</v>
      </c>
      <c r="J24">
        <v>655.065656</v>
      </c>
      <c r="K24">
        <v>655.394812</v>
      </c>
      <c r="L24">
        <v>655.719521</v>
      </c>
      <c r="M24">
        <v>656.02212</v>
      </c>
      <c r="N24">
        <v>656.284838</v>
      </c>
      <c r="O24">
        <v>656.573445</v>
      </c>
      <c r="P24">
        <v>656.850742</v>
      </c>
      <c r="Q24">
        <v>657.066707</v>
      </c>
      <c r="R24">
        <v>657.239141</v>
      </c>
      <c r="S24">
        <v>656.820484</v>
      </c>
      <c r="T24">
        <v>654.483076</v>
      </c>
      <c r="U24">
        <v>651.919904</v>
      </c>
      <c r="V24">
        <v>651.636456</v>
      </c>
      <c r="W24">
        <v>651.858682</v>
      </c>
      <c r="X24">
        <v>652.608715</v>
      </c>
      <c r="Y24">
        <v>652.891126</v>
      </c>
      <c r="Z24">
        <v>653.169603</v>
      </c>
      <c r="AA24">
        <v>653.393569</v>
      </c>
      <c r="AB24">
        <v>653.462839</v>
      </c>
      <c r="AC24">
        <v>653.149734</v>
      </c>
      <c r="AD24">
        <v>653.174349</v>
      </c>
      <c r="AE24">
        <v>655.193459</v>
      </c>
      <c r="AF24">
        <v>657.840134</v>
      </c>
      <c r="AG24">
        <v>660.285972</v>
      </c>
      <c r="AH24">
        <v>660.604475</v>
      </c>
      <c r="AI24">
        <v>659.943254</v>
      </c>
      <c r="AJ24">
        <v>662.182714</v>
      </c>
      <c r="AK24">
        <v>664.457829</v>
      </c>
      <c r="AL24">
        <v>665.556026</v>
      </c>
      <c r="AM24">
        <v>666.438188</v>
      </c>
      <c r="AN24">
        <v>667.407146</v>
      </c>
      <c r="AO24">
        <v>668.423223</v>
      </c>
      <c r="AP24">
        <v>669.230537</v>
      </c>
      <c r="AQ24">
        <v>669.78488</v>
      </c>
      <c r="AR24">
        <v>670.506923</v>
      </c>
      <c r="AS24">
        <v>670.880852</v>
      </c>
      <c r="AT24">
        <v>671.20982</v>
      </c>
      <c r="AU24">
        <v>671.758755</v>
      </c>
      <c r="AV24">
        <v>672.210889</v>
      </c>
      <c r="AW24">
        <v>672.502744</v>
      </c>
      <c r="AX24">
        <v>672.882312</v>
      </c>
      <c r="AY24">
        <v>673.327321</v>
      </c>
      <c r="AZ24">
        <v>673.501994</v>
      </c>
      <c r="BA24">
        <v>673.676346</v>
      </c>
      <c r="BB24">
        <v>673.893652</v>
      </c>
      <c r="BC24">
        <v>674.19949</v>
      </c>
      <c r="BD24">
        <v>674.683928</v>
      </c>
      <c r="BE24">
        <v>675.015535</v>
      </c>
      <c r="BF24">
        <v>675.258312</v>
      </c>
      <c r="BG24">
        <v>675.383727</v>
      </c>
      <c r="BH24">
        <v>675.406074</v>
      </c>
      <c r="BI24">
        <v>675.605215</v>
      </c>
      <c r="BJ24">
        <v>675.952193</v>
      </c>
    </row>
    <row r="25" spans="2:62" ht="12.75">
      <c r="B25">
        <v>652.438131</v>
      </c>
      <c r="C25">
        <v>652.868515</v>
      </c>
      <c r="D25">
        <v>653.265068</v>
      </c>
      <c r="E25">
        <v>653.798663</v>
      </c>
      <c r="F25">
        <v>654.118614</v>
      </c>
      <c r="G25">
        <v>654.539492</v>
      </c>
      <c r="H25">
        <v>654.834991</v>
      </c>
      <c r="I25">
        <v>655.230713</v>
      </c>
      <c r="J25">
        <v>655.550927</v>
      </c>
      <c r="K25">
        <v>655.843183</v>
      </c>
      <c r="L25">
        <v>656.190241</v>
      </c>
      <c r="M25">
        <v>656.567785</v>
      </c>
      <c r="N25">
        <v>656.824524</v>
      </c>
      <c r="O25">
        <v>657.096439</v>
      </c>
      <c r="P25">
        <v>657.396912</v>
      </c>
      <c r="Q25">
        <v>657.677817</v>
      </c>
      <c r="R25">
        <v>657.881506</v>
      </c>
      <c r="S25">
        <v>658.01331</v>
      </c>
      <c r="T25">
        <v>657.934429</v>
      </c>
      <c r="U25">
        <v>656.171984</v>
      </c>
      <c r="V25">
        <v>652.965186</v>
      </c>
      <c r="W25">
        <v>651.476773</v>
      </c>
      <c r="X25">
        <v>652.216162</v>
      </c>
      <c r="Y25">
        <v>652.674048</v>
      </c>
      <c r="Z25">
        <v>652.871077</v>
      </c>
      <c r="AA25">
        <v>652.352353</v>
      </c>
      <c r="AB25">
        <v>652.75044</v>
      </c>
      <c r="AC25">
        <v>654.701556</v>
      </c>
      <c r="AD25">
        <v>657.52021</v>
      </c>
      <c r="AE25">
        <v>660.321604</v>
      </c>
      <c r="AF25">
        <v>662.58577</v>
      </c>
      <c r="AG25">
        <v>663.962607</v>
      </c>
      <c r="AH25">
        <v>664.690069</v>
      </c>
      <c r="AI25">
        <v>664.468118</v>
      </c>
      <c r="AJ25">
        <v>663.247726</v>
      </c>
      <c r="AK25">
        <v>664.320622</v>
      </c>
      <c r="AL25">
        <v>665.895285</v>
      </c>
      <c r="AM25">
        <v>667.126775</v>
      </c>
      <c r="AN25">
        <v>668.198842</v>
      </c>
      <c r="AO25">
        <v>669.123694</v>
      </c>
      <c r="AP25">
        <v>670.01174</v>
      </c>
      <c r="AQ25">
        <v>670.516467</v>
      </c>
      <c r="AR25">
        <v>671.013997</v>
      </c>
      <c r="AS25">
        <v>671.543219</v>
      </c>
      <c r="AT25">
        <v>672.021287</v>
      </c>
      <c r="AU25">
        <v>672.215896</v>
      </c>
      <c r="AV25">
        <v>672.455153</v>
      </c>
      <c r="AW25">
        <v>672.895731</v>
      </c>
      <c r="AX25">
        <v>673.002951</v>
      </c>
      <c r="AY25">
        <v>673.235182</v>
      </c>
      <c r="AZ25">
        <v>673.596486</v>
      </c>
      <c r="BA25">
        <v>673.982731</v>
      </c>
      <c r="BB25">
        <v>674.231585</v>
      </c>
      <c r="BC25">
        <v>674.470302</v>
      </c>
      <c r="BD25">
        <v>674.693428</v>
      </c>
      <c r="BE25">
        <v>675.117644</v>
      </c>
      <c r="BF25">
        <v>675.502741</v>
      </c>
      <c r="BG25">
        <v>675.858812</v>
      </c>
      <c r="BH25">
        <v>675.980787</v>
      </c>
      <c r="BI25">
        <v>676.091765</v>
      </c>
      <c r="BJ25">
        <v>676.416811</v>
      </c>
    </row>
    <row r="26" spans="2:62" ht="12.75">
      <c r="B26">
        <v>652.587893</v>
      </c>
      <c r="C26">
        <v>653.008177</v>
      </c>
      <c r="D26">
        <v>653.393615</v>
      </c>
      <c r="E26">
        <v>653.899327</v>
      </c>
      <c r="F26">
        <v>654.317597</v>
      </c>
      <c r="G26">
        <v>654.68912</v>
      </c>
      <c r="H26">
        <v>655.006725</v>
      </c>
      <c r="I26">
        <v>655.388317</v>
      </c>
      <c r="J26">
        <v>655.759624</v>
      </c>
      <c r="K26">
        <v>656.088854</v>
      </c>
      <c r="L26">
        <v>656.460908</v>
      </c>
      <c r="M26">
        <v>656.759761</v>
      </c>
      <c r="N26">
        <v>657.067143</v>
      </c>
      <c r="O26">
        <v>657.329311</v>
      </c>
      <c r="P26">
        <v>657.638232</v>
      </c>
      <c r="Q26">
        <v>657.855826</v>
      </c>
      <c r="R26">
        <v>658.106296</v>
      </c>
      <c r="S26">
        <v>658.253838</v>
      </c>
      <c r="T26">
        <v>658.383597</v>
      </c>
      <c r="U26">
        <v>658.249962</v>
      </c>
      <c r="V26">
        <v>656.207319</v>
      </c>
      <c r="W26">
        <v>653.320785</v>
      </c>
      <c r="X26">
        <v>652.038231</v>
      </c>
      <c r="Y26">
        <v>652.016358</v>
      </c>
      <c r="Z26">
        <v>652.256683</v>
      </c>
      <c r="AA26">
        <v>653.085115</v>
      </c>
      <c r="AB26">
        <v>654.891169</v>
      </c>
      <c r="AC26">
        <v>657.15128</v>
      </c>
      <c r="AD26">
        <v>659.488629</v>
      </c>
      <c r="AE26">
        <v>662.027232</v>
      </c>
      <c r="AF26">
        <v>663.592373</v>
      </c>
      <c r="AG26">
        <v>665.048368</v>
      </c>
      <c r="AH26">
        <v>665.909284</v>
      </c>
      <c r="AI26">
        <v>666.020653</v>
      </c>
      <c r="AJ26">
        <v>665.467357</v>
      </c>
      <c r="AK26">
        <v>664.616621</v>
      </c>
      <c r="AL26">
        <v>665.945116</v>
      </c>
      <c r="AM26">
        <v>667.16753</v>
      </c>
      <c r="AN26">
        <v>668.243589</v>
      </c>
      <c r="AO26">
        <v>669.368846</v>
      </c>
      <c r="AP26">
        <v>670.086859</v>
      </c>
      <c r="AQ26">
        <v>670.71614</v>
      </c>
      <c r="AR26">
        <v>671.152302</v>
      </c>
      <c r="AS26">
        <v>671.615512</v>
      </c>
      <c r="AT26">
        <v>672.199898</v>
      </c>
      <c r="AU26">
        <v>672.451003</v>
      </c>
      <c r="AV26">
        <v>672.541549</v>
      </c>
      <c r="AW26">
        <v>672.99031</v>
      </c>
      <c r="AX26">
        <v>673.312865</v>
      </c>
      <c r="AY26">
        <v>673.420201</v>
      </c>
      <c r="AZ26">
        <v>673.65012</v>
      </c>
      <c r="BA26">
        <v>673.984582</v>
      </c>
      <c r="BB26">
        <v>674.455665</v>
      </c>
      <c r="BC26">
        <v>674.773559</v>
      </c>
      <c r="BD26">
        <v>675.007817</v>
      </c>
      <c r="BE26">
        <v>675.168309</v>
      </c>
      <c r="BF26">
        <v>675.523044</v>
      </c>
      <c r="BG26">
        <v>675.966067</v>
      </c>
      <c r="BH26">
        <v>676.209976</v>
      </c>
      <c r="BI26">
        <v>676.384682</v>
      </c>
      <c r="BJ26">
        <v>676.60625</v>
      </c>
    </row>
    <row r="27" spans="2:62" ht="12.75">
      <c r="B27">
        <v>652.767919</v>
      </c>
      <c r="C27">
        <v>653.167462</v>
      </c>
      <c r="D27">
        <v>653.615313</v>
      </c>
      <c r="E27">
        <v>653.995457</v>
      </c>
      <c r="F27">
        <v>654.446942</v>
      </c>
      <c r="G27">
        <v>654.839433</v>
      </c>
      <c r="H27">
        <v>655.276563</v>
      </c>
      <c r="I27">
        <v>655.595845</v>
      </c>
      <c r="J27">
        <v>656.014405</v>
      </c>
      <c r="K27">
        <v>656.304881</v>
      </c>
      <c r="L27">
        <v>656.715119</v>
      </c>
      <c r="M27">
        <v>656.949027</v>
      </c>
      <c r="N27">
        <v>657.27774</v>
      </c>
      <c r="O27">
        <v>657.516531</v>
      </c>
      <c r="P27">
        <v>657.836864</v>
      </c>
      <c r="Q27">
        <v>658.001724</v>
      </c>
      <c r="R27">
        <v>658.221581</v>
      </c>
      <c r="S27">
        <v>658.451527</v>
      </c>
      <c r="T27">
        <v>658.643937</v>
      </c>
      <c r="U27">
        <v>658.897848</v>
      </c>
      <c r="V27">
        <v>658.768927</v>
      </c>
      <c r="W27">
        <v>656.881099</v>
      </c>
      <c r="X27">
        <v>655.409962</v>
      </c>
      <c r="Y27">
        <v>654.776897</v>
      </c>
      <c r="Z27">
        <v>654.462511</v>
      </c>
      <c r="AA27">
        <v>655.63249</v>
      </c>
      <c r="AB27">
        <v>657.345565</v>
      </c>
      <c r="AC27">
        <v>659.95512</v>
      </c>
      <c r="AD27">
        <v>661.783355</v>
      </c>
      <c r="AE27">
        <v>662.924719</v>
      </c>
      <c r="AF27">
        <v>664.366087</v>
      </c>
      <c r="AG27">
        <v>665.960802</v>
      </c>
      <c r="AH27">
        <v>666.904027</v>
      </c>
      <c r="AI27">
        <v>667.134507</v>
      </c>
      <c r="AJ27">
        <v>666.947952</v>
      </c>
      <c r="AK27">
        <v>666.39418</v>
      </c>
      <c r="AL27">
        <v>667.142006</v>
      </c>
      <c r="AM27">
        <v>668.247388</v>
      </c>
      <c r="AN27">
        <v>668.87895</v>
      </c>
      <c r="AO27">
        <v>669.782758</v>
      </c>
      <c r="AP27">
        <v>670.46442</v>
      </c>
      <c r="AQ27">
        <v>671.117617</v>
      </c>
      <c r="AR27">
        <v>671.460252</v>
      </c>
      <c r="AS27">
        <v>671.630866</v>
      </c>
      <c r="AT27">
        <v>672.171644</v>
      </c>
      <c r="AU27">
        <v>672.496747</v>
      </c>
      <c r="AV27">
        <v>672.80034</v>
      </c>
      <c r="AW27">
        <v>673.094111</v>
      </c>
      <c r="AX27">
        <v>673.502163</v>
      </c>
      <c r="AY27">
        <v>673.627802</v>
      </c>
      <c r="AZ27">
        <v>673.750972</v>
      </c>
      <c r="BA27">
        <v>674.048744</v>
      </c>
      <c r="BB27">
        <v>674.434611</v>
      </c>
      <c r="BC27">
        <v>674.891485</v>
      </c>
      <c r="BD27">
        <v>675.199526</v>
      </c>
      <c r="BE27">
        <v>675.289343</v>
      </c>
      <c r="BF27">
        <v>675.697245</v>
      </c>
      <c r="BG27">
        <v>676.00795</v>
      </c>
      <c r="BH27">
        <v>676.265749</v>
      </c>
      <c r="BI27">
        <v>676.626021</v>
      </c>
      <c r="BJ27">
        <v>676.969301</v>
      </c>
    </row>
    <row r="28" spans="2:62" ht="12.75">
      <c r="B28">
        <v>652.806505</v>
      </c>
      <c r="C28">
        <v>653.260047</v>
      </c>
      <c r="D28">
        <v>653.660439</v>
      </c>
      <c r="E28">
        <v>654.228088</v>
      </c>
      <c r="F28">
        <v>654.548396</v>
      </c>
      <c r="G28">
        <v>655.019309</v>
      </c>
      <c r="H28">
        <v>655.409893</v>
      </c>
      <c r="I28">
        <v>655.764089</v>
      </c>
      <c r="J28">
        <v>656.167923</v>
      </c>
      <c r="K28">
        <v>656.50184</v>
      </c>
      <c r="L28">
        <v>656.849327</v>
      </c>
      <c r="M28">
        <v>657.111946</v>
      </c>
      <c r="N28">
        <v>657.420581</v>
      </c>
      <c r="O28">
        <v>657.671599</v>
      </c>
      <c r="P28">
        <v>657.855012</v>
      </c>
      <c r="Q28">
        <v>658.131934</v>
      </c>
      <c r="R28">
        <v>658.311061</v>
      </c>
      <c r="S28">
        <v>658.62758</v>
      </c>
      <c r="T28">
        <v>658.901181</v>
      </c>
      <c r="U28">
        <v>659.172278</v>
      </c>
      <c r="V28">
        <v>659.348983</v>
      </c>
      <c r="W28">
        <v>659.465785</v>
      </c>
      <c r="X28">
        <v>658.693376</v>
      </c>
      <c r="Y28">
        <v>658.095092</v>
      </c>
      <c r="Z28">
        <v>657.52292</v>
      </c>
      <c r="AA28">
        <v>658.337948</v>
      </c>
      <c r="AB28">
        <v>660.284118</v>
      </c>
      <c r="AC28">
        <v>661.753521</v>
      </c>
      <c r="AD28">
        <v>662.870047</v>
      </c>
      <c r="AE28">
        <v>664.167347</v>
      </c>
      <c r="AF28">
        <v>665.328728</v>
      </c>
      <c r="AG28">
        <v>666.665204</v>
      </c>
      <c r="AH28">
        <v>667.554758</v>
      </c>
      <c r="AI28">
        <v>667.936034</v>
      </c>
      <c r="AJ28">
        <v>667.981779</v>
      </c>
      <c r="AK28">
        <v>667.88774</v>
      </c>
      <c r="AL28">
        <v>668.167181</v>
      </c>
      <c r="AM28">
        <v>668.98539</v>
      </c>
      <c r="AN28">
        <v>669.627018</v>
      </c>
      <c r="AO28">
        <v>670.04819</v>
      </c>
      <c r="AP28">
        <v>670.747333</v>
      </c>
      <c r="AQ28">
        <v>671.380084</v>
      </c>
      <c r="AR28">
        <v>671.625762</v>
      </c>
      <c r="AS28">
        <v>671.756183</v>
      </c>
      <c r="AT28">
        <v>672.04906</v>
      </c>
      <c r="AU28">
        <v>672.570992</v>
      </c>
      <c r="AV28">
        <v>673.021268</v>
      </c>
      <c r="AW28">
        <v>673.331488</v>
      </c>
      <c r="AX28">
        <v>673.540598</v>
      </c>
      <c r="AY28">
        <v>673.885231</v>
      </c>
      <c r="AZ28">
        <v>674.021842</v>
      </c>
      <c r="BA28">
        <v>674.156501</v>
      </c>
      <c r="BB28">
        <v>674.491827</v>
      </c>
      <c r="BC28">
        <v>674.95182</v>
      </c>
      <c r="BD28">
        <v>675.358172</v>
      </c>
      <c r="BE28">
        <v>675.564103</v>
      </c>
      <c r="BF28">
        <v>675.75495</v>
      </c>
      <c r="BG28">
        <v>676.123553</v>
      </c>
      <c r="BH28">
        <v>676.356885</v>
      </c>
      <c r="BI28">
        <v>676.778895</v>
      </c>
      <c r="BJ28">
        <v>677.172992</v>
      </c>
    </row>
    <row r="29" spans="2:62" ht="12.75">
      <c r="B29">
        <v>652.993562</v>
      </c>
      <c r="C29">
        <v>653.352207</v>
      </c>
      <c r="D29">
        <v>653.821141</v>
      </c>
      <c r="E29">
        <v>654.256139</v>
      </c>
      <c r="F29">
        <v>654.690772</v>
      </c>
      <c r="G29">
        <v>655.092993</v>
      </c>
      <c r="H29">
        <v>655.525438</v>
      </c>
      <c r="I29">
        <v>655.908505</v>
      </c>
      <c r="J29">
        <v>656.318234</v>
      </c>
      <c r="K29">
        <v>656.638252</v>
      </c>
      <c r="L29">
        <v>656.965186</v>
      </c>
      <c r="M29">
        <v>657.223696</v>
      </c>
      <c r="N29">
        <v>657.52966</v>
      </c>
      <c r="O29">
        <v>657.700747</v>
      </c>
      <c r="P29">
        <v>658.000092</v>
      </c>
      <c r="Q29">
        <v>658.204496</v>
      </c>
      <c r="R29">
        <v>658.441484</v>
      </c>
      <c r="S29">
        <v>658.745144</v>
      </c>
      <c r="T29">
        <v>658.920003</v>
      </c>
      <c r="U29">
        <v>659.245211</v>
      </c>
      <c r="V29">
        <v>659.457752</v>
      </c>
      <c r="W29">
        <v>659.558481</v>
      </c>
      <c r="X29">
        <v>659.512215</v>
      </c>
      <c r="Y29">
        <v>659.470407</v>
      </c>
      <c r="Z29">
        <v>659.517547</v>
      </c>
      <c r="AA29">
        <v>660.399179</v>
      </c>
      <c r="AB29">
        <v>661.513627</v>
      </c>
      <c r="AC29">
        <v>662.635141</v>
      </c>
      <c r="AD29">
        <v>664.164927</v>
      </c>
      <c r="AE29">
        <v>665.365897</v>
      </c>
      <c r="AF29">
        <v>666.495573</v>
      </c>
      <c r="AG29">
        <v>667.465708</v>
      </c>
      <c r="AH29">
        <v>667.980597</v>
      </c>
      <c r="AI29">
        <v>668.390254</v>
      </c>
      <c r="AJ29">
        <v>668.62378</v>
      </c>
      <c r="AK29">
        <v>668.761908</v>
      </c>
      <c r="AL29">
        <v>668.995358</v>
      </c>
      <c r="AM29">
        <v>669.490325</v>
      </c>
      <c r="AN29">
        <v>670.126928</v>
      </c>
      <c r="AO29">
        <v>670.64911</v>
      </c>
      <c r="AP29">
        <v>671.039898</v>
      </c>
      <c r="AQ29">
        <v>671.51687</v>
      </c>
      <c r="AR29">
        <v>671.75607</v>
      </c>
      <c r="AS29">
        <v>671.957145</v>
      </c>
      <c r="AT29">
        <v>672.161368</v>
      </c>
      <c r="AU29">
        <v>672.510005</v>
      </c>
      <c r="AV29">
        <v>672.889412</v>
      </c>
      <c r="AW29">
        <v>673.459716</v>
      </c>
      <c r="AX29">
        <v>673.69493</v>
      </c>
      <c r="AY29">
        <v>674.065059</v>
      </c>
      <c r="AZ29">
        <v>674.247008</v>
      </c>
      <c r="BA29">
        <v>674.429916</v>
      </c>
      <c r="BB29">
        <v>674.604388</v>
      </c>
      <c r="BC29">
        <v>674.921377</v>
      </c>
      <c r="BD29">
        <v>675.432369</v>
      </c>
      <c r="BE29">
        <v>675.64201</v>
      </c>
      <c r="BF29">
        <v>675.880201</v>
      </c>
      <c r="BG29">
        <v>676.18615</v>
      </c>
      <c r="BH29">
        <v>676.47662</v>
      </c>
      <c r="BI29">
        <v>676.772837</v>
      </c>
      <c r="BJ29">
        <v>677.165311</v>
      </c>
    </row>
    <row r="30" spans="2:62" ht="12.75">
      <c r="B30">
        <v>653.123598</v>
      </c>
      <c r="C30">
        <v>653.398035</v>
      </c>
      <c r="D30">
        <v>653.818997</v>
      </c>
      <c r="E30">
        <v>654.242536</v>
      </c>
      <c r="F30">
        <v>654.731315</v>
      </c>
      <c r="G30">
        <v>655.122658</v>
      </c>
      <c r="H30">
        <v>655.565396</v>
      </c>
      <c r="I30">
        <v>655.929912</v>
      </c>
      <c r="J30">
        <v>656.368778</v>
      </c>
      <c r="K30">
        <v>656.669212</v>
      </c>
      <c r="L30">
        <v>656.996239</v>
      </c>
      <c r="M30">
        <v>657.279922</v>
      </c>
      <c r="N30">
        <v>657.514297</v>
      </c>
      <c r="O30">
        <v>657.755253</v>
      </c>
      <c r="P30">
        <v>657.972834</v>
      </c>
      <c r="Q30">
        <v>658.295736</v>
      </c>
      <c r="R30">
        <v>658.53938</v>
      </c>
      <c r="S30">
        <v>658.87981</v>
      </c>
      <c r="T30">
        <v>659.030294</v>
      </c>
      <c r="U30">
        <v>659.180299</v>
      </c>
      <c r="V30">
        <v>659.304239</v>
      </c>
      <c r="W30">
        <v>659.391146</v>
      </c>
      <c r="X30">
        <v>659.470221</v>
      </c>
      <c r="Y30">
        <v>659.605296</v>
      </c>
      <c r="Z30">
        <v>660.142171</v>
      </c>
      <c r="AA30">
        <v>661.032477</v>
      </c>
      <c r="AB30">
        <v>661.972562</v>
      </c>
      <c r="AC30">
        <v>663.65766</v>
      </c>
      <c r="AD30">
        <v>665.196789</v>
      </c>
      <c r="AE30">
        <v>666.269484</v>
      </c>
      <c r="AF30">
        <v>667.385455</v>
      </c>
      <c r="AG30">
        <v>668.093303</v>
      </c>
      <c r="AH30">
        <v>668.485961</v>
      </c>
      <c r="AI30">
        <v>668.695731</v>
      </c>
      <c r="AJ30">
        <v>668.931834</v>
      </c>
      <c r="AK30">
        <v>669.268792</v>
      </c>
      <c r="AL30">
        <v>669.46563</v>
      </c>
      <c r="AM30">
        <v>669.890813</v>
      </c>
      <c r="AN30">
        <v>670.355277</v>
      </c>
      <c r="AO30">
        <v>670.807069</v>
      </c>
      <c r="AP30">
        <v>671.34686</v>
      </c>
      <c r="AQ30">
        <v>671.716838</v>
      </c>
      <c r="AR30">
        <v>672.04997</v>
      </c>
      <c r="AS30">
        <v>672.192594</v>
      </c>
      <c r="AT30">
        <v>672.279577</v>
      </c>
      <c r="AU30">
        <v>672.570177</v>
      </c>
      <c r="AV30">
        <v>672.961327</v>
      </c>
      <c r="AW30">
        <v>673.398276</v>
      </c>
      <c r="AX30">
        <v>673.705718</v>
      </c>
      <c r="AY30">
        <v>674.11055</v>
      </c>
      <c r="AZ30">
        <v>674.507076</v>
      </c>
      <c r="BA30">
        <v>674.709817</v>
      </c>
      <c r="BB30">
        <v>674.690294</v>
      </c>
      <c r="BC30">
        <v>674.993974</v>
      </c>
      <c r="BD30">
        <v>675.368656</v>
      </c>
      <c r="BE30">
        <v>675.629592</v>
      </c>
      <c r="BF30">
        <v>676.039345</v>
      </c>
      <c r="BG30">
        <v>676.46337</v>
      </c>
      <c r="BH30">
        <v>676.577785</v>
      </c>
      <c r="BI30">
        <v>676.838051</v>
      </c>
      <c r="BJ30">
        <v>677.108528</v>
      </c>
    </row>
    <row r="31" spans="2:62" ht="12.75">
      <c r="B31">
        <v>653.409378</v>
      </c>
      <c r="C31">
        <v>653.661481</v>
      </c>
      <c r="D31">
        <v>653.930022</v>
      </c>
      <c r="E31">
        <v>654.261873</v>
      </c>
      <c r="F31">
        <v>654.796175</v>
      </c>
      <c r="G31">
        <v>655.189147</v>
      </c>
      <c r="H31">
        <v>655.640002</v>
      </c>
      <c r="I31">
        <v>655.970068</v>
      </c>
      <c r="J31">
        <v>656.342141</v>
      </c>
      <c r="K31">
        <v>656.62104</v>
      </c>
      <c r="L31">
        <v>656.912304</v>
      </c>
      <c r="M31">
        <v>657.252637</v>
      </c>
      <c r="N31">
        <v>657.450373</v>
      </c>
      <c r="O31">
        <v>657.774424</v>
      </c>
      <c r="P31">
        <v>657.983662</v>
      </c>
      <c r="Q31">
        <v>658.28495</v>
      </c>
      <c r="R31">
        <v>658.484379</v>
      </c>
      <c r="S31">
        <v>658.65</v>
      </c>
      <c r="T31">
        <v>658.858397</v>
      </c>
      <c r="U31">
        <v>658.935934</v>
      </c>
      <c r="V31">
        <v>658.968862</v>
      </c>
      <c r="W31">
        <v>659.06154</v>
      </c>
      <c r="X31">
        <v>659.338517</v>
      </c>
      <c r="Y31">
        <v>659.787937</v>
      </c>
      <c r="Z31">
        <v>660.847653</v>
      </c>
      <c r="AA31">
        <v>661.880139</v>
      </c>
      <c r="AB31">
        <v>663.023706</v>
      </c>
      <c r="AC31">
        <v>664.189769</v>
      </c>
      <c r="AD31">
        <v>665.813579</v>
      </c>
      <c r="AE31">
        <v>666.816678</v>
      </c>
      <c r="AF31">
        <v>667.769256</v>
      </c>
      <c r="AG31">
        <v>668.395595</v>
      </c>
      <c r="AH31">
        <v>668.765914</v>
      </c>
      <c r="AI31">
        <v>668.984975</v>
      </c>
      <c r="AJ31">
        <v>669.143471</v>
      </c>
      <c r="AK31">
        <v>669.496098</v>
      </c>
      <c r="AL31">
        <v>669.918435</v>
      </c>
      <c r="AM31">
        <v>670.311218</v>
      </c>
      <c r="AN31">
        <v>670.599961</v>
      </c>
      <c r="AO31">
        <v>670.88493</v>
      </c>
      <c r="AP31">
        <v>671.280605</v>
      </c>
      <c r="AQ31">
        <v>671.669156</v>
      </c>
      <c r="AR31">
        <v>672.040954</v>
      </c>
      <c r="AS31">
        <v>672.323075</v>
      </c>
      <c r="AT31">
        <v>672.529679</v>
      </c>
      <c r="AU31">
        <v>672.747269</v>
      </c>
      <c r="AV31">
        <v>672.908585</v>
      </c>
      <c r="AW31">
        <v>673.394519</v>
      </c>
      <c r="AX31">
        <v>673.781841</v>
      </c>
      <c r="AY31">
        <v>674.085338</v>
      </c>
      <c r="AZ31">
        <v>674.529999</v>
      </c>
      <c r="BA31">
        <v>674.751411</v>
      </c>
      <c r="BB31">
        <v>674.839476</v>
      </c>
      <c r="BC31">
        <v>675.269987</v>
      </c>
      <c r="BD31">
        <v>675.710413</v>
      </c>
      <c r="BE31">
        <v>675.815971</v>
      </c>
      <c r="BF31">
        <v>676.106681</v>
      </c>
      <c r="BG31">
        <v>676.477185</v>
      </c>
      <c r="BH31">
        <v>676.728165</v>
      </c>
      <c r="BI31">
        <v>677.098987</v>
      </c>
      <c r="BJ31">
        <v>677.181042</v>
      </c>
    </row>
    <row r="32" spans="2:62" ht="12.75">
      <c r="B32">
        <v>653.832402</v>
      </c>
      <c r="C32">
        <v>654.017195</v>
      </c>
      <c r="D32">
        <v>654.255483</v>
      </c>
      <c r="E32">
        <v>654.463015</v>
      </c>
      <c r="F32">
        <v>654.899902</v>
      </c>
      <c r="G32">
        <v>655.299486</v>
      </c>
      <c r="H32">
        <v>655.68296</v>
      </c>
      <c r="I32">
        <v>656.032825</v>
      </c>
      <c r="J32">
        <v>656.358612</v>
      </c>
      <c r="K32">
        <v>656.646643</v>
      </c>
      <c r="L32">
        <v>656.930981</v>
      </c>
      <c r="M32">
        <v>657.198045</v>
      </c>
      <c r="N32">
        <v>657.450768</v>
      </c>
      <c r="O32">
        <v>657.728883</v>
      </c>
      <c r="P32">
        <v>657.961753</v>
      </c>
      <c r="Q32">
        <v>658.225181</v>
      </c>
      <c r="R32">
        <v>658.404522</v>
      </c>
      <c r="S32">
        <v>658.559516</v>
      </c>
      <c r="T32">
        <v>658.622299</v>
      </c>
      <c r="U32">
        <v>658.697304</v>
      </c>
      <c r="V32">
        <v>658.779705</v>
      </c>
      <c r="W32">
        <v>658.846651</v>
      </c>
      <c r="X32">
        <v>659.378986</v>
      </c>
      <c r="Y32">
        <v>660.327663</v>
      </c>
      <c r="Z32">
        <v>661.637461</v>
      </c>
      <c r="AA32">
        <v>663.025634</v>
      </c>
      <c r="AB32">
        <v>664.43518</v>
      </c>
      <c r="AC32">
        <v>665.454253</v>
      </c>
      <c r="AD32">
        <v>666.257048</v>
      </c>
      <c r="AE32">
        <v>667.072965</v>
      </c>
      <c r="AF32">
        <v>667.855552</v>
      </c>
      <c r="AG32">
        <v>668.422306</v>
      </c>
      <c r="AH32">
        <v>668.819415</v>
      </c>
      <c r="AI32">
        <v>669.092382</v>
      </c>
      <c r="AJ32">
        <v>669.354023</v>
      </c>
      <c r="AK32">
        <v>669.713693</v>
      </c>
      <c r="AL32">
        <v>670.065761</v>
      </c>
      <c r="AM32">
        <v>670.461733</v>
      </c>
      <c r="AN32">
        <v>670.851397</v>
      </c>
      <c r="AO32">
        <v>671.115599</v>
      </c>
      <c r="AP32">
        <v>671.38711</v>
      </c>
      <c r="AQ32">
        <v>671.711486</v>
      </c>
      <c r="AR32">
        <v>672.032263</v>
      </c>
      <c r="AS32">
        <v>672.315441</v>
      </c>
      <c r="AT32">
        <v>672.73494</v>
      </c>
      <c r="AU32">
        <v>673.056353</v>
      </c>
      <c r="AV32">
        <v>673.112029</v>
      </c>
      <c r="AW32">
        <v>673.299817</v>
      </c>
      <c r="AX32">
        <v>673.729191</v>
      </c>
      <c r="AY32">
        <v>674.086428</v>
      </c>
      <c r="AZ32">
        <v>674.497187</v>
      </c>
      <c r="BA32">
        <v>674.745547</v>
      </c>
      <c r="BB32">
        <v>674.890976</v>
      </c>
      <c r="BC32">
        <v>675.424075</v>
      </c>
      <c r="BD32">
        <v>675.857794</v>
      </c>
      <c r="BE32">
        <v>676.077476</v>
      </c>
      <c r="BF32">
        <v>676.168983</v>
      </c>
      <c r="BG32">
        <v>676.617039</v>
      </c>
      <c r="BH32">
        <v>676.774996</v>
      </c>
      <c r="BI32">
        <v>677.113783</v>
      </c>
      <c r="BJ32">
        <v>677.251567</v>
      </c>
    </row>
    <row r="33" spans="2:62" ht="12.75">
      <c r="B33">
        <v>654.178806</v>
      </c>
      <c r="C33">
        <v>654.425903</v>
      </c>
      <c r="D33">
        <v>654.737426</v>
      </c>
      <c r="E33">
        <v>654.88159</v>
      </c>
      <c r="F33">
        <v>655.110972</v>
      </c>
      <c r="G33">
        <v>655.484677</v>
      </c>
      <c r="H33">
        <v>655.898443</v>
      </c>
      <c r="I33">
        <v>656.111311</v>
      </c>
      <c r="J33">
        <v>656.463878</v>
      </c>
      <c r="K33">
        <v>656.735306</v>
      </c>
      <c r="L33">
        <v>656.886052</v>
      </c>
      <c r="M33">
        <v>657.246588</v>
      </c>
      <c r="N33">
        <v>657.454344</v>
      </c>
      <c r="O33">
        <v>657.725119</v>
      </c>
      <c r="P33">
        <v>657.953114</v>
      </c>
      <c r="Q33">
        <v>658.168041</v>
      </c>
      <c r="R33">
        <v>658.372006</v>
      </c>
      <c r="S33">
        <v>658.390424</v>
      </c>
      <c r="T33">
        <v>658.448088</v>
      </c>
      <c r="U33">
        <v>658.55727</v>
      </c>
      <c r="V33">
        <v>658.699372</v>
      </c>
      <c r="W33">
        <v>658.910151</v>
      </c>
      <c r="X33">
        <v>659.691701</v>
      </c>
      <c r="Y33">
        <v>661.075574</v>
      </c>
      <c r="Z33">
        <v>662.464897</v>
      </c>
      <c r="AA33">
        <v>664.161216</v>
      </c>
      <c r="AB33">
        <v>665.509336</v>
      </c>
      <c r="AC33">
        <v>666.531508</v>
      </c>
      <c r="AD33">
        <v>667.130298</v>
      </c>
      <c r="AE33">
        <v>667.572224</v>
      </c>
      <c r="AF33">
        <v>667.924579</v>
      </c>
      <c r="AG33">
        <v>668.373095</v>
      </c>
      <c r="AH33">
        <v>668.778994</v>
      </c>
      <c r="AI33">
        <v>669.201572</v>
      </c>
      <c r="AJ33">
        <v>669.704118</v>
      </c>
      <c r="AK33">
        <v>669.922914</v>
      </c>
      <c r="AL33">
        <v>670.145607</v>
      </c>
      <c r="AM33">
        <v>670.45774</v>
      </c>
      <c r="AN33">
        <v>670.88315</v>
      </c>
      <c r="AO33">
        <v>671.381711</v>
      </c>
      <c r="AP33">
        <v>671.542053</v>
      </c>
      <c r="AQ33">
        <v>671.8696</v>
      </c>
      <c r="AR33">
        <v>672.02055</v>
      </c>
      <c r="AS33">
        <v>672.387131</v>
      </c>
      <c r="AT33">
        <v>672.770556</v>
      </c>
      <c r="AU33">
        <v>673.161922</v>
      </c>
      <c r="AV33">
        <v>673.432367</v>
      </c>
      <c r="AW33">
        <v>673.5908</v>
      </c>
      <c r="AX33">
        <v>673.750385</v>
      </c>
      <c r="AY33">
        <v>674.125752</v>
      </c>
      <c r="AZ33">
        <v>674.734638</v>
      </c>
      <c r="BA33">
        <v>674.948597</v>
      </c>
      <c r="BB33">
        <v>675.057325</v>
      </c>
      <c r="BC33">
        <v>675.438599</v>
      </c>
      <c r="BD33">
        <v>675.895298</v>
      </c>
      <c r="BE33">
        <v>676.177179</v>
      </c>
      <c r="BF33">
        <v>676.291906</v>
      </c>
      <c r="BG33">
        <v>676.547941</v>
      </c>
      <c r="BH33">
        <v>676.787795</v>
      </c>
      <c r="BI33">
        <v>677.1654</v>
      </c>
      <c r="BJ33">
        <v>677.360278</v>
      </c>
    </row>
    <row r="34" spans="2:62" ht="12.75">
      <c r="B34">
        <v>654.522228</v>
      </c>
      <c r="C34">
        <v>654.76153</v>
      </c>
      <c r="D34">
        <v>655.031865</v>
      </c>
      <c r="E34">
        <v>655.213914</v>
      </c>
      <c r="F34">
        <v>655.476708</v>
      </c>
      <c r="G34">
        <v>655.704383</v>
      </c>
      <c r="H34">
        <v>655.979997</v>
      </c>
      <c r="I34">
        <v>656.140325</v>
      </c>
      <c r="J34">
        <v>656.442366</v>
      </c>
      <c r="K34">
        <v>656.769661</v>
      </c>
      <c r="L34">
        <v>656.957145</v>
      </c>
      <c r="M34">
        <v>657.209648</v>
      </c>
      <c r="N34">
        <v>657.443157</v>
      </c>
      <c r="O34">
        <v>657.704296</v>
      </c>
      <c r="P34">
        <v>657.873274</v>
      </c>
      <c r="Q34">
        <v>658.061482</v>
      </c>
      <c r="R34">
        <v>658.124635</v>
      </c>
      <c r="S34">
        <v>658.218267</v>
      </c>
      <c r="T34">
        <v>658.365257</v>
      </c>
      <c r="U34">
        <v>658.508686</v>
      </c>
      <c r="V34">
        <v>658.759546</v>
      </c>
      <c r="W34">
        <v>659.498853</v>
      </c>
      <c r="X34">
        <v>660.432195</v>
      </c>
      <c r="Y34">
        <v>661.816274</v>
      </c>
      <c r="Z34">
        <v>663.460365</v>
      </c>
      <c r="AA34">
        <v>665.084043</v>
      </c>
      <c r="AB34">
        <v>665.981839</v>
      </c>
      <c r="AC34">
        <v>666.909948</v>
      </c>
      <c r="AD34">
        <v>667.523011</v>
      </c>
      <c r="AE34">
        <v>667.851498</v>
      </c>
      <c r="AF34">
        <v>668.17401</v>
      </c>
      <c r="AG34">
        <v>668.606202</v>
      </c>
      <c r="AH34">
        <v>668.858718</v>
      </c>
      <c r="AI34">
        <v>669.203161</v>
      </c>
      <c r="AJ34">
        <v>669.686383</v>
      </c>
      <c r="AK34">
        <v>669.987292</v>
      </c>
      <c r="AL34">
        <v>670.474091</v>
      </c>
      <c r="AM34">
        <v>670.657355</v>
      </c>
      <c r="AN34">
        <v>670.913096</v>
      </c>
      <c r="AO34">
        <v>671.267196</v>
      </c>
      <c r="AP34">
        <v>671.733875</v>
      </c>
      <c r="AQ34">
        <v>671.992301</v>
      </c>
      <c r="AR34">
        <v>672.246256</v>
      </c>
      <c r="AS34">
        <v>672.438617</v>
      </c>
      <c r="AT34">
        <v>672.842561</v>
      </c>
      <c r="AU34">
        <v>673.21997</v>
      </c>
      <c r="AV34">
        <v>673.51109</v>
      </c>
      <c r="AW34">
        <v>673.93802</v>
      </c>
      <c r="AX34">
        <v>674.137951</v>
      </c>
      <c r="AY34">
        <v>674.336559</v>
      </c>
      <c r="AZ34">
        <v>674.630716</v>
      </c>
      <c r="BA34">
        <v>675.042735</v>
      </c>
      <c r="BB34">
        <v>675.296601</v>
      </c>
      <c r="BC34">
        <v>675.355063</v>
      </c>
      <c r="BD34">
        <v>675.81301</v>
      </c>
      <c r="BE34">
        <v>676.213196</v>
      </c>
      <c r="BF34">
        <v>676.404203</v>
      </c>
      <c r="BG34">
        <v>676.736705</v>
      </c>
      <c r="BH34">
        <v>676.865148</v>
      </c>
      <c r="BI34">
        <v>677.283678</v>
      </c>
      <c r="BJ34">
        <v>677.589219</v>
      </c>
    </row>
    <row r="35" spans="2:62" ht="12.75">
      <c r="B35">
        <v>654.838509</v>
      </c>
      <c r="C35">
        <v>655.030638</v>
      </c>
      <c r="D35">
        <v>655.27869</v>
      </c>
      <c r="E35">
        <v>655.388296</v>
      </c>
      <c r="F35">
        <v>655.747831</v>
      </c>
      <c r="G35">
        <v>655.929222</v>
      </c>
      <c r="H35">
        <v>656.117711</v>
      </c>
      <c r="I35">
        <v>656.306722</v>
      </c>
      <c r="J35">
        <v>656.562511</v>
      </c>
      <c r="K35">
        <v>656.829205</v>
      </c>
      <c r="L35">
        <v>657.022325</v>
      </c>
      <c r="M35">
        <v>657.294152</v>
      </c>
      <c r="N35">
        <v>657.442038</v>
      </c>
      <c r="O35">
        <v>657.630011</v>
      </c>
      <c r="P35">
        <v>657.770718</v>
      </c>
      <c r="Q35">
        <v>657.815176</v>
      </c>
      <c r="R35">
        <v>657.910682</v>
      </c>
      <c r="S35">
        <v>658.068872</v>
      </c>
      <c r="T35">
        <v>658.239946</v>
      </c>
      <c r="U35">
        <v>658.496203</v>
      </c>
      <c r="V35">
        <v>659.072268</v>
      </c>
      <c r="W35">
        <v>660.354332</v>
      </c>
      <c r="X35">
        <v>661.572519</v>
      </c>
      <c r="Y35">
        <v>662.793659</v>
      </c>
      <c r="Z35">
        <v>664.469048</v>
      </c>
      <c r="AA35">
        <v>665.598451</v>
      </c>
      <c r="AB35">
        <v>666.397454</v>
      </c>
      <c r="AC35">
        <v>667.230637</v>
      </c>
      <c r="AD35">
        <v>667.558497</v>
      </c>
      <c r="AE35">
        <v>667.958851</v>
      </c>
      <c r="AF35">
        <v>668.353106</v>
      </c>
      <c r="AG35">
        <v>668.804702</v>
      </c>
      <c r="AH35">
        <v>669.005092</v>
      </c>
      <c r="AI35">
        <v>669.282086</v>
      </c>
      <c r="AJ35">
        <v>669.731069</v>
      </c>
      <c r="AK35">
        <v>670.069923</v>
      </c>
      <c r="AL35">
        <v>670.377293</v>
      </c>
      <c r="AM35">
        <v>670.816821</v>
      </c>
      <c r="AN35">
        <v>671.137596</v>
      </c>
      <c r="AO35">
        <v>671.433879</v>
      </c>
      <c r="AP35">
        <v>671.810815</v>
      </c>
      <c r="AQ35">
        <v>672.178028</v>
      </c>
      <c r="AR35">
        <v>672.429811</v>
      </c>
      <c r="AS35">
        <v>672.553165</v>
      </c>
      <c r="AT35">
        <v>672.990169</v>
      </c>
      <c r="AU35">
        <v>673.341317</v>
      </c>
      <c r="AV35">
        <v>673.50222</v>
      </c>
      <c r="AW35">
        <v>673.975767</v>
      </c>
      <c r="AX35">
        <v>674.202619</v>
      </c>
      <c r="AY35">
        <v>674.3832</v>
      </c>
      <c r="AZ35">
        <v>674.61035</v>
      </c>
      <c r="BA35">
        <v>675.046515</v>
      </c>
      <c r="BB35">
        <v>675.43992</v>
      </c>
      <c r="BC35">
        <v>675.51338</v>
      </c>
      <c r="BD35">
        <v>675.704589</v>
      </c>
      <c r="BE35">
        <v>676.066741</v>
      </c>
      <c r="BF35">
        <v>676.447032</v>
      </c>
      <c r="BG35">
        <v>676.799783</v>
      </c>
      <c r="BH35">
        <v>677.141098</v>
      </c>
      <c r="BI35">
        <v>677.280858</v>
      </c>
      <c r="BJ35">
        <v>677.640073</v>
      </c>
    </row>
    <row r="36" spans="2:62" ht="12.75">
      <c r="B36">
        <v>655.100771</v>
      </c>
      <c r="C36">
        <v>655.359315</v>
      </c>
      <c r="D36">
        <v>655.577254</v>
      </c>
      <c r="E36">
        <v>655.729747</v>
      </c>
      <c r="F36">
        <v>656.002416</v>
      </c>
      <c r="G36">
        <v>656.119771</v>
      </c>
      <c r="H36">
        <v>656.318332</v>
      </c>
      <c r="I36">
        <v>656.547953</v>
      </c>
      <c r="J36">
        <v>656.664122</v>
      </c>
      <c r="K36">
        <v>656.958649</v>
      </c>
      <c r="L36">
        <v>657.106713</v>
      </c>
      <c r="M36">
        <v>657.193385</v>
      </c>
      <c r="N36">
        <v>657.478828</v>
      </c>
      <c r="O36">
        <v>657.606994</v>
      </c>
      <c r="P36">
        <v>657.599193</v>
      </c>
      <c r="Q36">
        <v>657.613969</v>
      </c>
      <c r="R36">
        <v>657.774933</v>
      </c>
      <c r="S36">
        <v>657.926879</v>
      </c>
      <c r="T36">
        <v>658.281011</v>
      </c>
      <c r="U36">
        <v>658.758557</v>
      </c>
      <c r="V36">
        <v>659.927228</v>
      </c>
      <c r="W36">
        <v>661.288446</v>
      </c>
      <c r="X36">
        <v>662.861108</v>
      </c>
      <c r="Y36">
        <v>664.083559</v>
      </c>
      <c r="Z36">
        <v>665.210465</v>
      </c>
      <c r="AA36">
        <v>666.102428</v>
      </c>
      <c r="AB36">
        <v>666.754231</v>
      </c>
      <c r="AC36">
        <v>667.623225</v>
      </c>
      <c r="AD36">
        <v>667.87372</v>
      </c>
      <c r="AE36">
        <v>667.909784</v>
      </c>
      <c r="AF36">
        <v>668.317491</v>
      </c>
      <c r="AG36">
        <v>668.744578</v>
      </c>
      <c r="AH36">
        <v>669.136412</v>
      </c>
      <c r="AI36">
        <v>669.425303</v>
      </c>
      <c r="AJ36">
        <v>669.733006</v>
      </c>
      <c r="AK36">
        <v>670.076212</v>
      </c>
      <c r="AL36">
        <v>670.505684</v>
      </c>
      <c r="AM36">
        <v>670.857402</v>
      </c>
      <c r="AN36">
        <v>671.20671</v>
      </c>
      <c r="AO36">
        <v>671.575212</v>
      </c>
      <c r="AP36">
        <v>671.891284</v>
      </c>
      <c r="AQ36">
        <v>672.101358</v>
      </c>
      <c r="AR36">
        <v>672.46606</v>
      </c>
      <c r="AS36">
        <v>672.662389</v>
      </c>
      <c r="AT36">
        <v>673.048637</v>
      </c>
      <c r="AU36">
        <v>673.58553</v>
      </c>
      <c r="AV36">
        <v>673.568681</v>
      </c>
      <c r="AW36">
        <v>673.985375</v>
      </c>
      <c r="AX36">
        <v>674.373697</v>
      </c>
      <c r="AY36">
        <v>674.68821</v>
      </c>
      <c r="AZ36">
        <v>674.779481</v>
      </c>
      <c r="BA36">
        <v>675.059426</v>
      </c>
      <c r="BB36">
        <v>675.495732</v>
      </c>
      <c r="BC36">
        <v>675.808513</v>
      </c>
      <c r="BD36">
        <v>675.896807</v>
      </c>
      <c r="BE36">
        <v>676.066647</v>
      </c>
      <c r="BF36">
        <v>676.321779</v>
      </c>
      <c r="BG36">
        <v>676.839983</v>
      </c>
      <c r="BH36">
        <v>677.282529</v>
      </c>
      <c r="BI36">
        <v>677.351332</v>
      </c>
      <c r="BJ36">
        <v>677.601572</v>
      </c>
    </row>
    <row r="37" spans="2:62" ht="12.75">
      <c r="B37">
        <v>655.292717</v>
      </c>
      <c r="C37">
        <v>655.562386</v>
      </c>
      <c r="D37">
        <v>655.757766</v>
      </c>
      <c r="E37">
        <v>656.049558</v>
      </c>
      <c r="F37">
        <v>656.186625</v>
      </c>
      <c r="G37">
        <v>656.361411</v>
      </c>
      <c r="H37">
        <v>656.556507</v>
      </c>
      <c r="I37">
        <v>656.719729</v>
      </c>
      <c r="J37">
        <v>656.903407</v>
      </c>
      <c r="K37">
        <v>657.07</v>
      </c>
      <c r="L37">
        <v>657.139432</v>
      </c>
      <c r="M37">
        <v>657.342843</v>
      </c>
      <c r="N37">
        <v>657.447017</v>
      </c>
      <c r="O37">
        <v>657.516153</v>
      </c>
      <c r="P37">
        <v>657.48171</v>
      </c>
      <c r="Q37">
        <v>657.568211</v>
      </c>
      <c r="R37">
        <v>657.687537</v>
      </c>
      <c r="S37">
        <v>657.955763</v>
      </c>
      <c r="T37">
        <v>658.504592</v>
      </c>
      <c r="U37">
        <v>659.528685</v>
      </c>
      <c r="V37">
        <v>660.741658</v>
      </c>
      <c r="W37">
        <v>662.542737</v>
      </c>
      <c r="X37">
        <v>664.181011</v>
      </c>
      <c r="Y37">
        <v>665.326686</v>
      </c>
      <c r="Z37">
        <v>666.120005</v>
      </c>
      <c r="AA37">
        <v>666.612304</v>
      </c>
      <c r="AB37">
        <v>667.171326</v>
      </c>
      <c r="AC37">
        <v>667.825558</v>
      </c>
      <c r="AD37">
        <v>667.944558</v>
      </c>
      <c r="AE37">
        <v>668.148449</v>
      </c>
      <c r="AF37">
        <v>668.66478</v>
      </c>
      <c r="AG37">
        <v>668.879988</v>
      </c>
      <c r="AH37">
        <v>669.225261</v>
      </c>
      <c r="AI37">
        <v>669.536291</v>
      </c>
      <c r="AJ37">
        <v>669.871477</v>
      </c>
      <c r="AK37">
        <v>670.249992</v>
      </c>
      <c r="AL37">
        <v>670.531128</v>
      </c>
      <c r="AM37">
        <v>670.955545</v>
      </c>
      <c r="AN37">
        <v>671.318584</v>
      </c>
      <c r="AO37">
        <v>671.639479</v>
      </c>
      <c r="AP37">
        <v>672.008596</v>
      </c>
      <c r="AQ37">
        <v>672.381444</v>
      </c>
      <c r="AR37">
        <v>672.628088</v>
      </c>
      <c r="AS37">
        <v>672.780731</v>
      </c>
      <c r="AT37">
        <v>673.095319</v>
      </c>
      <c r="AU37">
        <v>673.531024</v>
      </c>
      <c r="AV37">
        <v>673.915204</v>
      </c>
      <c r="AW37">
        <v>674.0921</v>
      </c>
      <c r="AX37">
        <v>674.429779</v>
      </c>
      <c r="AY37">
        <v>674.804338</v>
      </c>
      <c r="AZ37">
        <v>675.068271</v>
      </c>
      <c r="BA37">
        <v>675.150999</v>
      </c>
      <c r="BB37">
        <v>675.463799</v>
      </c>
      <c r="BC37">
        <v>675.920365</v>
      </c>
      <c r="BD37">
        <v>676.161657</v>
      </c>
      <c r="BE37">
        <v>676.258268</v>
      </c>
      <c r="BF37">
        <v>676.378704</v>
      </c>
      <c r="BG37">
        <v>676.625156</v>
      </c>
      <c r="BH37">
        <v>677.159876</v>
      </c>
      <c r="BI37">
        <v>677.358159</v>
      </c>
      <c r="BJ37">
        <v>677.603596</v>
      </c>
    </row>
    <row r="38" spans="2:62" ht="12.75">
      <c r="B38">
        <v>655.509022</v>
      </c>
      <c r="C38">
        <v>655.713102</v>
      </c>
      <c r="D38">
        <v>656.021855</v>
      </c>
      <c r="E38">
        <v>656.216063</v>
      </c>
      <c r="F38">
        <v>656.42197</v>
      </c>
      <c r="G38">
        <v>656.62787</v>
      </c>
      <c r="H38">
        <v>656.788365</v>
      </c>
      <c r="I38">
        <v>657.013844</v>
      </c>
      <c r="J38">
        <v>657.173925</v>
      </c>
      <c r="K38">
        <v>657.23306</v>
      </c>
      <c r="L38">
        <v>657.161299</v>
      </c>
      <c r="M38">
        <v>657.398353</v>
      </c>
      <c r="N38">
        <v>657.413582</v>
      </c>
      <c r="O38">
        <v>657.429409</v>
      </c>
      <c r="P38">
        <v>657.566879</v>
      </c>
      <c r="Q38">
        <v>657.563579</v>
      </c>
      <c r="R38">
        <v>657.801208</v>
      </c>
      <c r="S38">
        <v>658.198725</v>
      </c>
      <c r="T38">
        <v>659.445436</v>
      </c>
      <c r="U38">
        <v>660.519916</v>
      </c>
      <c r="V38">
        <v>661.571587</v>
      </c>
      <c r="W38">
        <v>663.534591</v>
      </c>
      <c r="X38">
        <v>665.027333</v>
      </c>
      <c r="Y38">
        <v>666.006196</v>
      </c>
      <c r="Z38">
        <v>666.891356</v>
      </c>
      <c r="AA38">
        <v>667.023252</v>
      </c>
      <c r="AB38">
        <v>667.309576</v>
      </c>
      <c r="AC38">
        <v>667.876853</v>
      </c>
      <c r="AD38">
        <v>668.1145</v>
      </c>
      <c r="AE38">
        <v>668.314464</v>
      </c>
      <c r="AF38">
        <v>668.724609</v>
      </c>
      <c r="AG38">
        <v>668.972923</v>
      </c>
      <c r="AH38">
        <v>669.301215</v>
      </c>
      <c r="AI38">
        <v>669.629919</v>
      </c>
      <c r="AJ38">
        <v>669.911714</v>
      </c>
      <c r="AK38">
        <v>670.388882</v>
      </c>
      <c r="AL38">
        <v>670.567329</v>
      </c>
      <c r="AM38">
        <v>671.106669</v>
      </c>
      <c r="AN38">
        <v>671.411853</v>
      </c>
      <c r="AO38">
        <v>671.690502</v>
      </c>
      <c r="AP38">
        <v>672.035818</v>
      </c>
      <c r="AQ38">
        <v>672.337033</v>
      </c>
      <c r="AR38">
        <v>672.726966</v>
      </c>
      <c r="AS38">
        <v>672.968371</v>
      </c>
      <c r="AT38">
        <v>673.231564</v>
      </c>
      <c r="AU38">
        <v>673.541018</v>
      </c>
      <c r="AV38">
        <v>673.884107</v>
      </c>
      <c r="AW38">
        <v>674.141155</v>
      </c>
      <c r="AX38">
        <v>674.430246</v>
      </c>
      <c r="AY38">
        <v>674.830561</v>
      </c>
      <c r="AZ38">
        <v>675.178598</v>
      </c>
      <c r="BA38">
        <v>675.219778</v>
      </c>
      <c r="BB38">
        <v>675.456262</v>
      </c>
      <c r="BC38">
        <v>675.94985</v>
      </c>
      <c r="BD38">
        <v>676.223694</v>
      </c>
      <c r="BE38">
        <v>676.499386</v>
      </c>
      <c r="BF38">
        <v>676.514563</v>
      </c>
      <c r="BG38">
        <v>676.844723</v>
      </c>
      <c r="BH38">
        <v>677.235891</v>
      </c>
      <c r="BI38">
        <v>677.312896</v>
      </c>
      <c r="BJ38">
        <v>677.654021</v>
      </c>
    </row>
    <row r="39" spans="2:62" ht="12.75">
      <c r="B39">
        <v>655.741423</v>
      </c>
      <c r="C39">
        <v>656.040329</v>
      </c>
      <c r="D39">
        <v>656.365414</v>
      </c>
      <c r="E39">
        <v>656.479512</v>
      </c>
      <c r="F39">
        <v>656.725055</v>
      </c>
      <c r="G39">
        <v>656.973188</v>
      </c>
      <c r="H39">
        <v>657.135928</v>
      </c>
      <c r="I39">
        <v>657.438601</v>
      </c>
      <c r="J39">
        <v>657.378739</v>
      </c>
      <c r="K39">
        <v>657.373073</v>
      </c>
      <c r="L39">
        <v>657.345765</v>
      </c>
      <c r="M39">
        <v>657.451207</v>
      </c>
      <c r="N39">
        <v>657.403708</v>
      </c>
      <c r="O39">
        <v>657.562251</v>
      </c>
      <c r="P39">
        <v>657.618739</v>
      </c>
      <c r="Q39">
        <v>657.689045</v>
      </c>
      <c r="R39">
        <v>657.927296</v>
      </c>
      <c r="S39">
        <v>659.114317</v>
      </c>
      <c r="T39">
        <v>660.572453</v>
      </c>
      <c r="U39">
        <v>661.856959</v>
      </c>
      <c r="V39">
        <v>663.049758</v>
      </c>
      <c r="W39">
        <v>664.516815</v>
      </c>
      <c r="X39">
        <v>665.580106</v>
      </c>
      <c r="Y39">
        <v>666.36367</v>
      </c>
      <c r="Z39">
        <v>667.130709</v>
      </c>
      <c r="AA39">
        <v>667.236603</v>
      </c>
      <c r="AB39">
        <v>667.555311</v>
      </c>
      <c r="AC39">
        <v>667.898071</v>
      </c>
      <c r="AD39">
        <v>668.217538</v>
      </c>
      <c r="AE39">
        <v>668.475603</v>
      </c>
      <c r="AF39">
        <v>668.780367</v>
      </c>
      <c r="AG39">
        <v>669.006594</v>
      </c>
      <c r="AH39">
        <v>669.416675</v>
      </c>
      <c r="AI39">
        <v>669.939181</v>
      </c>
      <c r="AJ39">
        <v>670.000994</v>
      </c>
      <c r="AK39">
        <v>670.383186</v>
      </c>
      <c r="AL39">
        <v>670.797261</v>
      </c>
      <c r="AM39">
        <v>671.118739</v>
      </c>
      <c r="AN39">
        <v>671.430786</v>
      </c>
      <c r="AO39">
        <v>671.742282</v>
      </c>
      <c r="AP39">
        <v>672.187705</v>
      </c>
      <c r="AQ39">
        <v>672.532012</v>
      </c>
      <c r="AR39">
        <v>672.730029</v>
      </c>
      <c r="AS39">
        <v>673.013702</v>
      </c>
      <c r="AT39">
        <v>673.304868</v>
      </c>
      <c r="AU39">
        <v>673.713768</v>
      </c>
      <c r="AV39">
        <v>674.079646</v>
      </c>
      <c r="AW39">
        <v>674.324966</v>
      </c>
      <c r="AX39">
        <v>674.433081</v>
      </c>
      <c r="AY39">
        <v>674.945182</v>
      </c>
      <c r="AZ39">
        <v>675.28635</v>
      </c>
      <c r="BA39">
        <v>675.46462</v>
      </c>
      <c r="BB39">
        <v>675.693543</v>
      </c>
      <c r="BC39">
        <v>675.895229</v>
      </c>
      <c r="BD39">
        <v>676.40464</v>
      </c>
      <c r="BE39">
        <v>676.577061</v>
      </c>
      <c r="BF39">
        <v>676.643866</v>
      </c>
      <c r="BG39">
        <v>677.144683</v>
      </c>
      <c r="BH39">
        <v>677.449808</v>
      </c>
      <c r="BI39">
        <v>677.530895</v>
      </c>
      <c r="BJ39">
        <v>677.731069</v>
      </c>
    </row>
    <row r="40" spans="2:62" ht="12.75">
      <c r="B40">
        <v>655.993969</v>
      </c>
      <c r="C40">
        <v>656.23357</v>
      </c>
      <c r="D40">
        <v>656.537871</v>
      </c>
      <c r="E40">
        <v>656.833771</v>
      </c>
      <c r="F40">
        <v>657.057212</v>
      </c>
      <c r="G40">
        <v>657.318528</v>
      </c>
      <c r="H40">
        <v>657.463671</v>
      </c>
      <c r="I40">
        <v>657.574687</v>
      </c>
      <c r="J40">
        <v>657.523232</v>
      </c>
      <c r="K40">
        <v>657.482337</v>
      </c>
      <c r="L40">
        <v>657.472596</v>
      </c>
      <c r="M40">
        <v>657.546405</v>
      </c>
      <c r="N40">
        <v>657.62649</v>
      </c>
      <c r="O40">
        <v>657.63718</v>
      </c>
      <c r="P40">
        <v>657.676812</v>
      </c>
      <c r="Q40">
        <v>657.807576</v>
      </c>
      <c r="R40">
        <v>658.607379</v>
      </c>
      <c r="S40">
        <v>659.736419</v>
      </c>
      <c r="T40">
        <v>661.493309</v>
      </c>
      <c r="U40">
        <v>663.203291</v>
      </c>
      <c r="V40">
        <v>664.43489</v>
      </c>
      <c r="W40">
        <v>665.261818</v>
      </c>
      <c r="X40">
        <v>665.960945</v>
      </c>
      <c r="Y40">
        <v>666.747051</v>
      </c>
      <c r="Z40">
        <v>667.281636</v>
      </c>
      <c r="AA40">
        <v>667.306243</v>
      </c>
      <c r="AB40">
        <v>667.741723</v>
      </c>
      <c r="AC40">
        <v>668.05394</v>
      </c>
      <c r="AD40">
        <v>668.33775</v>
      </c>
      <c r="AE40">
        <v>668.638008</v>
      </c>
      <c r="AF40">
        <v>668.814513</v>
      </c>
      <c r="AG40">
        <v>669.060292</v>
      </c>
      <c r="AH40">
        <v>669.423754</v>
      </c>
      <c r="AI40">
        <v>669.927413</v>
      </c>
      <c r="AJ40">
        <v>670.163992</v>
      </c>
      <c r="AK40">
        <v>670.393843</v>
      </c>
      <c r="AL40">
        <v>670.861961</v>
      </c>
      <c r="AM40">
        <v>671.288402</v>
      </c>
      <c r="AN40">
        <v>671.42476</v>
      </c>
      <c r="AO40">
        <v>671.76045</v>
      </c>
      <c r="AP40">
        <v>672.328454</v>
      </c>
      <c r="AQ40">
        <v>672.594879</v>
      </c>
      <c r="AR40">
        <v>672.934365</v>
      </c>
      <c r="AS40">
        <v>673.161822</v>
      </c>
      <c r="AT40">
        <v>673.423009</v>
      </c>
      <c r="AU40">
        <v>673.747419</v>
      </c>
      <c r="AV40">
        <v>674.084938</v>
      </c>
      <c r="AW40">
        <v>674.378848</v>
      </c>
      <c r="AX40">
        <v>674.589337</v>
      </c>
      <c r="AY40">
        <v>675.047708</v>
      </c>
      <c r="AZ40">
        <v>675.371919</v>
      </c>
      <c r="BA40">
        <v>675.663433</v>
      </c>
      <c r="BB40">
        <v>675.92446</v>
      </c>
      <c r="BC40">
        <v>675.971938</v>
      </c>
      <c r="BD40">
        <v>676.335383</v>
      </c>
      <c r="BE40">
        <v>676.546509</v>
      </c>
      <c r="BF40">
        <v>676.744305</v>
      </c>
      <c r="BG40">
        <v>677.105098</v>
      </c>
      <c r="BH40">
        <v>677.487419</v>
      </c>
      <c r="BI40">
        <v>677.788825</v>
      </c>
      <c r="BJ40">
        <v>677.933508</v>
      </c>
    </row>
    <row r="41" spans="2:62" ht="12.75">
      <c r="B41">
        <v>656.262006</v>
      </c>
      <c r="C41">
        <v>656.488724</v>
      </c>
      <c r="D41">
        <v>656.758822</v>
      </c>
      <c r="E41">
        <v>657.066089</v>
      </c>
      <c r="F41">
        <v>657.331195</v>
      </c>
      <c r="G41">
        <v>657.610088</v>
      </c>
      <c r="H41">
        <v>657.730691</v>
      </c>
      <c r="I41">
        <v>657.690056</v>
      </c>
      <c r="J41">
        <v>657.626849</v>
      </c>
      <c r="K41">
        <v>657.548089</v>
      </c>
      <c r="L41">
        <v>657.491727</v>
      </c>
      <c r="M41">
        <v>657.663911</v>
      </c>
      <c r="N41">
        <v>657.737368</v>
      </c>
      <c r="O41">
        <v>657.748876</v>
      </c>
      <c r="P41">
        <v>657.946123</v>
      </c>
      <c r="Q41">
        <v>658.234983</v>
      </c>
      <c r="R41">
        <v>658.859736</v>
      </c>
      <c r="S41">
        <v>659.809186</v>
      </c>
      <c r="T41">
        <v>661.515331</v>
      </c>
      <c r="U41">
        <v>663.154605</v>
      </c>
      <c r="V41">
        <v>664.678269</v>
      </c>
      <c r="W41">
        <v>665.510407</v>
      </c>
      <c r="X41">
        <v>666.197118</v>
      </c>
      <c r="Y41">
        <v>666.931792</v>
      </c>
      <c r="Z41">
        <v>667.313576</v>
      </c>
      <c r="AA41">
        <v>667.383566</v>
      </c>
      <c r="AB41">
        <v>667.749479</v>
      </c>
      <c r="AC41">
        <v>668.102045</v>
      </c>
      <c r="AD41">
        <v>668.55028</v>
      </c>
      <c r="AE41">
        <v>668.722656</v>
      </c>
      <c r="AF41">
        <v>669.015118</v>
      </c>
      <c r="AG41">
        <v>669.232474</v>
      </c>
      <c r="AH41">
        <v>669.365619</v>
      </c>
      <c r="AI41">
        <v>669.874452</v>
      </c>
      <c r="AJ41">
        <v>670.15049</v>
      </c>
      <c r="AK41">
        <v>670.42425</v>
      </c>
      <c r="AL41">
        <v>670.899793</v>
      </c>
      <c r="AM41">
        <v>671.418686</v>
      </c>
      <c r="AN41">
        <v>671.536999</v>
      </c>
      <c r="AO41">
        <v>671.789013</v>
      </c>
      <c r="AP41">
        <v>672.292357</v>
      </c>
      <c r="AQ41">
        <v>672.698152</v>
      </c>
      <c r="AR41">
        <v>673.022624</v>
      </c>
      <c r="AS41">
        <v>673.264376</v>
      </c>
      <c r="AT41">
        <v>673.637814</v>
      </c>
      <c r="AU41">
        <v>673.892629</v>
      </c>
      <c r="AV41">
        <v>674.170353</v>
      </c>
      <c r="AW41">
        <v>674.469913</v>
      </c>
      <c r="AX41">
        <v>674.694433</v>
      </c>
      <c r="AY41">
        <v>675.039501</v>
      </c>
      <c r="AZ41">
        <v>675.39975</v>
      </c>
      <c r="BA41">
        <v>675.696681</v>
      </c>
      <c r="BB41">
        <v>675.941078</v>
      </c>
      <c r="BC41">
        <v>676.089617</v>
      </c>
      <c r="BD41">
        <v>676.270997</v>
      </c>
      <c r="BE41">
        <v>676.591434</v>
      </c>
      <c r="BF41">
        <v>677.024929</v>
      </c>
      <c r="BG41">
        <v>677.108401</v>
      </c>
      <c r="BH41">
        <v>677.500006</v>
      </c>
      <c r="BI41">
        <v>677.941052</v>
      </c>
      <c r="BJ41">
        <v>678.208092</v>
      </c>
    </row>
    <row r="42" spans="2:62" ht="12.75">
      <c r="B42">
        <v>656.631706</v>
      </c>
      <c r="C42">
        <v>656.793789</v>
      </c>
      <c r="D42">
        <v>657.079518</v>
      </c>
      <c r="E42">
        <v>657.336603</v>
      </c>
      <c r="F42">
        <v>657.674377</v>
      </c>
      <c r="G42">
        <v>657.879682</v>
      </c>
      <c r="H42">
        <v>657.865759</v>
      </c>
      <c r="I42">
        <v>657.722241</v>
      </c>
      <c r="J42">
        <v>657.659931</v>
      </c>
      <c r="K42">
        <v>657.550104</v>
      </c>
      <c r="L42">
        <v>657.539128</v>
      </c>
      <c r="M42">
        <v>657.704121</v>
      </c>
      <c r="N42">
        <v>657.716291</v>
      </c>
      <c r="O42">
        <v>657.854128</v>
      </c>
      <c r="P42">
        <v>658.279231</v>
      </c>
      <c r="Q42">
        <v>659.080002</v>
      </c>
      <c r="R42">
        <v>659.263386</v>
      </c>
      <c r="S42">
        <v>659.422161</v>
      </c>
      <c r="T42">
        <v>660.59491</v>
      </c>
      <c r="U42">
        <v>662.175633</v>
      </c>
      <c r="V42">
        <v>663.879184</v>
      </c>
      <c r="W42">
        <v>665.381081</v>
      </c>
      <c r="X42">
        <v>666.267675</v>
      </c>
      <c r="Y42">
        <v>666.902232</v>
      </c>
      <c r="Z42">
        <v>667.025606</v>
      </c>
      <c r="AA42">
        <v>667.200829</v>
      </c>
      <c r="AB42">
        <v>667.674457</v>
      </c>
      <c r="AC42">
        <v>668.091974</v>
      </c>
      <c r="AD42">
        <v>668.489908</v>
      </c>
      <c r="AE42">
        <v>668.862713</v>
      </c>
      <c r="AF42">
        <v>669.081974</v>
      </c>
      <c r="AG42">
        <v>669.447439</v>
      </c>
      <c r="AH42">
        <v>669.5471</v>
      </c>
      <c r="AI42">
        <v>669.776787</v>
      </c>
      <c r="AJ42">
        <v>670.133392</v>
      </c>
      <c r="AK42">
        <v>670.377104</v>
      </c>
      <c r="AL42">
        <v>670.831761</v>
      </c>
      <c r="AM42">
        <v>671.268936</v>
      </c>
      <c r="AN42">
        <v>671.609097</v>
      </c>
      <c r="AO42">
        <v>671.807698</v>
      </c>
      <c r="AP42">
        <v>672.252372</v>
      </c>
      <c r="AQ42">
        <v>672.778326</v>
      </c>
      <c r="AR42">
        <v>673.089661</v>
      </c>
      <c r="AS42">
        <v>673.339682</v>
      </c>
      <c r="AT42">
        <v>673.680039</v>
      </c>
      <c r="AU42">
        <v>673.995176</v>
      </c>
      <c r="AV42">
        <v>674.271355</v>
      </c>
      <c r="AW42">
        <v>674.47083</v>
      </c>
      <c r="AX42">
        <v>674.874477</v>
      </c>
      <c r="AY42">
        <v>675.138027</v>
      </c>
      <c r="AZ42">
        <v>675.470064</v>
      </c>
      <c r="BA42">
        <v>675.727943</v>
      </c>
      <c r="BB42">
        <v>675.995522</v>
      </c>
      <c r="BC42">
        <v>676.227184</v>
      </c>
      <c r="BD42">
        <v>676.435095</v>
      </c>
      <c r="BE42">
        <v>676.724569</v>
      </c>
      <c r="BF42">
        <v>677.100012</v>
      </c>
      <c r="BG42">
        <v>677.315162</v>
      </c>
      <c r="BH42">
        <v>677.593228</v>
      </c>
      <c r="BI42">
        <v>677.990934</v>
      </c>
      <c r="BJ42">
        <v>678.3655</v>
      </c>
    </row>
    <row r="43" spans="1:62" ht="12.75">
      <c r="A43" t="s">
        <v>37</v>
      </c>
      <c r="B43">
        <v>656.910516</v>
      </c>
      <c r="C43">
        <v>657.127137</v>
      </c>
      <c r="D43">
        <v>657.350069</v>
      </c>
      <c r="E43">
        <v>657.657219</v>
      </c>
      <c r="F43">
        <v>657.950591</v>
      </c>
      <c r="G43">
        <v>658.038901</v>
      </c>
      <c r="H43">
        <v>657.930839</v>
      </c>
      <c r="I43">
        <v>657.793577</v>
      </c>
      <c r="J43">
        <v>657.603054</v>
      </c>
      <c r="K43">
        <v>657.622522</v>
      </c>
      <c r="L43">
        <v>657.666867</v>
      </c>
      <c r="M43">
        <v>657.645791</v>
      </c>
      <c r="N43">
        <v>657.775837</v>
      </c>
      <c r="O43">
        <v>658.183504</v>
      </c>
      <c r="P43">
        <v>659.16763</v>
      </c>
      <c r="Q43">
        <v>660.093293</v>
      </c>
      <c r="R43">
        <v>660.384703</v>
      </c>
      <c r="S43">
        <v>660.209408</v>
      </c>
      <c r="T43">
        <v>660.10688</v>
      </c>
      <c r="U43">
        <v>661.039623</v>
      </c>
      <c r="V43">
        <v>662.862118</v>
      </c>
      <c r="W43">
        <v>664.709978</v>
      </c>
      <c r="X43">
        <v>665.789213</v>
      </c>
      <c r="Y43">
        <v>666.168393</v>
      </c>
      <c r="Z43">
        <v>666.242455</v>
      </c>
      <c r="AA43">
        <v>666.558677</v>
      </c>
      <c r="AB43">
        <v>667.102072</v>
      </c>
      <c r="AC43">
        <v>667.717637</v>
      </c>
      <c r="AD43">
        <v>668.234213</v>
      </c>
      <c r="AE43">
        <v>668.706292</v>
      </c>
      <c r="AF43">
        <v>669.139318</v>
      </c>
      <c r="AG43">
        <v>669.41511</v>
      </c>
      <c r="AH43">
        <v>669.578631</v>
      </c>
      <c r="AI43">
        <v>669.909727</v>
      </c>
      <c r="AJ43">
        <v>670.1246</v>
      </c>
      <c r="AK43">
        <v>670.455689</v>
      </c>
      <c r="AL43">
        <v>670.821314</v>
      </c>
      <c r="AM43">
        <v>671.303295</v>
      </c>
      <c r="AN43">
        <v>671.621474</v>
      </c>
      <c r="AO43">
        <v>671.937531</v>
      </c>
      <c r="AP43">
        <v>672.191569</v>
      </c>
      <c r="AQ43">
        <v>672.652144</v>
      </c>
      <c r="AR43">
        <v>673.088043</v>
      </c>
      <c r="AS43">
        <v>673.391299</v>
      </c>
      <c r="AT43">
        <v>673.572061</v>
      </c>
      <c r="AU43">
        <v>673.978436</v>
      </c>
      <c r="AV43">
        <v>674.347201</v>
      </c>
      <c r="AW43">
        <v>674.584687</v>
      </c>
      <c r="AX43">
        <v>674.816024</v>
      </c>
      <c r="AY43">
        <v>675.116805</v>
      </c>
      <c r="AZ43">
        <v>675.462874</v>
      </c>
      <c r="BA43">
        <v>675.734637</v>
      </c>
      <c r="BB43">
        <v>676.005762</v>
      </c>
      <c r="BC43">
        <v>676.252066</v>
      </c>
      <c r="BD43">
        <v>676.506409</v>
      </c>
      <c r="BE43">
        <v>676.895162</v>
      </c>
      <c r="BF43">
        <v>677.181005</v>
      </c>
      <c r="BG43">
        <v>677.65939</v>
      </c>
      <c r="BH43">
        <v>677.737066</v>
      </c>
      <c r="BI43">
        <v>677.981704</v>
      </c>
      <c r="BJ43">
        <v>678.429101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5"/>
  <sheetViews>
    <sheetView tabSelected="1" zoomScalePageLayoutView="0" workbookViewId="0" topLeftCell="A4">
      <selection activeCell="G3" sqref="G3"/>
    </sheetView>
  </sheetViews>
  <sheetFormatPr defaultColWidth="9.140625" defaultRowHeight="12.75"/>
  <cols>
    <col min="3" max="3" width="10.421875" style="0" customWidth="1"/>
  </cols>
  <sheetData>
    <row r="1" spans="1:3" ht="12.75">
      <c r="A1" s="18" t="s">
        <v>38</v>
      </c>
      <c r="B1" s="18"/>
      <c r="C1" s="18"/>
    </row>
    <row r="3" spans="1:6" ht="51">
      <c r="A3" s="11" t="s">
        <v>39</v>
      </c>
      <c r="B3" s="19" t="s">
        <v>40</v>
      </c>
      <c r="C3" s="19" t="s">
        <v>43</v>
      </c>
      <c r="D3" s="19" t="s">
        <v>41</v>
      </c>
      <c r="E3" s="19" t="s">
        <v>46</v>
      </c>
      <c r="F3" s="20" t="s">
        <v>47</v>
      </c>
    </row>
    <row r="4" spans="1:4" ht="12.75">
      <c r="A4">
        <v>0</v>
      </c>
      <c r="B4">
        <v>0</v>
      </c>
      <c r="C4">
        <f>B4</f>
        <v>0</v>
      </c>
      <c r="D4">
        <v>640</v>
      </c>
    </row>
    <row r="5" spans="1:6" ht="12.75">
      <c r="A5">
        <v>15</v>
      </c>
      <c r="B5">
        <v>52.5</v>
      </c>
      <c r="C5">
        <f>C4+B5</f>
        <v>52.5</v>
      </c>
      <c r="D5">
        <f>D4+2</f>
        <v>642</v>
      </c>
      <c r="E5">
        <f>(C5+C4)/2</f>
        <v>26.25</v>
      </c>
      <c r="F5">
        <f>(D5-D4)/(C5-C4)</f>
        <v>0.0380952380952381</v>
      </c>
    </row>
    <row r="6" spans="1:6" ht="12.75">
      <c r="A6">
        <v>18</v>
      </c>
      <c r="B6">
        <v>63</v>
      </c>
      <c r="C6">
        <f aca="true" t="shared" si="0" ref="C6:C20">C5+B6</f>
        <v>115.5</v>
      </c>
      <c r="D6">
        <f aca="true" t="shared" si="1" ref="D6:D20">D5+2</f>
        <v>644</v>
      </c>
      <c r="E6">
        <f aca="true" t="shared" si="2" ref="E6:E20">(C6+C5)/2</f>
        <v>84</v>
      </c>
      <c r="F6">
        <f aca="true" t="shared" si="3" ref="F6:F20">(D6-D5)/(C6-C5)</f>
        <v>0.031746031746031744</v>
      </c>
    </row>
    <row r="7" spans="1:6" ht="12.75">
      <c r="A7">
        <v>14</v>
      </c>
      <c r="B7">
        <v>49</v>
      </c>
      <c r="C7">
        <f t="shared" si="0"/>
        <v>164.5</v>
      </c>
      <c r="D7">
        <f t="shared" si="1"/>
        <v>646</v>
      </c>
      <c r="E7">
        <f t="shared" si="2"/>
        <v>140</v>
      </c>
      <c r="F7">
        <f t="shared" si="3"/>
        <v>0.04081632653061224</v>
      </c>
    </row>
    <row r="8" spans="1:6" ht="12.75">
      <c r="A8">
        <v>16</v>
      </c>
      <c r="B8">
        <v>56</v>
      </c>
      <c r="C8">
        <f t="shared" si="0"/>
        <v>220.5</v>
      </c>
      <c r="D8">
        <f t="shared" si="1"/>
        <v>648</v>
      </c>
      <c r="E8">
        <f t="shared" si="2"/>
        <v>192.5</v>
      </c>
      <c r="F8">
        <f t="shared" si="3"/>
        <v>0.03571428571428571</v>
      </c>
    </row>
    <row r="9" spans="1:12" ht="12.75">
      <c r="A9">
        <v>17</v>
      </c>
      <c r="B9">
        <v>59.5</v>
      </c>
      <c r="C9">
        <f t="shared" si="0"/>
        <v>280</v>
      </c>
      <c r="D9">
        <f t="shared" si="1"/>
        <v>650</v>
      </c>
      <c r="E9">
        <f t="shared" si="2"/>
        <v>250.25</v>
      </c>
      <c r="F9">
        <f t="shared" si="3"/>
        <v>0.03361344537815126</v>
      </c>
      <c r="L9" s="21"/>
    </row>
    <row r="10" spans="1:6" ht="12.75">
      <c r="A10">
        <v>9</v>
      </c>
      <c r="B10">
        <v>31.5</v>
      </c>
      <c r="C10">
        <f t="shared" si="0"/>
        <v>311.5</v>
      </c>
      <c r="D10">
        <f t="shared" si="1"/>
        <v>652</v>
      </c>
      <c r="E10">
        <f t="shared" si="2"/>
        <v>295.75</v>
      </c>
      <c r="F10">
        <f t="shared" si="3"/>
        <v>0.06349206349206349</v>
      </c>
    </row>
    <row r="11" spans="1:6" ht="12.75">
      <c r="A11">
        <v>18</v>
      </c>
      <c r="B11">
        <v>63</v>
      </c>
      <c r="C11">
        <f t="shared" si="0"/>
        <v>374.5</v>
      </c>
      <c r="D11">
        <f t="shared" si="1"/>
        <v>654</v>
      </c>
      <c r="E11">
        <f t="shared" si="2"/>
        <v>343</v>
      </c>
      <c r="F11">
        <f t="shared" si="3"/>
        <v>0.031746031746031744</v>
      </c>
    </row>
    <row r="12" spans="1:6" ht="12.75">
      <c r="A12">
        <v>15</v>
      </c>
      <c r="B12">
        <v>52.5</v>
      </c>
      <c r="C12">
        <f t="shared" si="0"/>
        <v>427</v>
      </c>
      <c r="D12">
        <f t="shared" si="1"/>
        <v>656</v>
      </c>
      <c r="E12">
        <f t="shared" si="2"/>
        <v>400.75</v>
      </c>
      <c r="F12">
        <f t="shared" si="3"/>
        <v>0.0380952380952381</v>
      </c>
    </row>
    <row r="13" spans="1:6" ht="12.75">
      <c r="A13">
        <v>14</v>
      </c>
      <c r="B13">
        <v>49</v>
      </c>
      <c r="C13">
        <f t="shared" si="0"/>
        <v>476</v>
      </c>
      <c r="D13">
        <f t="shared" si="1"/>
        <v>658</v>
      </c>
      <c r="E13">
        <f t="shared" si="2"/>
        <v>451.5</v>
      </c>
      <c r="F13">
        <f t="shared" si="3"/>
        <v>0.04081632653061224</v>
      </c>
    </row>
    <row r="14" spans="1:6" ht="12.75">
      <c r="A14">
        <v>15</v>
      </c>
      <c r="B14">
        <v>52.5</v>
      </c>
      <c r="C14">
        <f t="shared" si="0"/>
        <v>528.5</v>
      </c>
      <c r="D14">
        <f t="shared" si="1"/>
        <v>660</v>
      </c>
      <c r="E14">
        <f t="shared" si="2"/>
        <v>502.25</v>
      </c>
      <c r="F14">
        <f t="shared" si="3"/>
        <v>0.0380952380952381</v>
      </c>
    </row>
    <row r="15" spans="1:6" ht="12.75">
      <c r="A15">
        <v>17</v>
      </c>
      <c r="B15">
        <v>59.5</v>
      </c>
      <c r="C15">
        <f t="shared" si="0"/>
        <v>588</v>
      </c>
      <c r="D15">
        <f t="shared" si="1"/>
        <v>662</v>
      </c>
      <c r="E15">
        <f t="shared" si="2"/>
        <v>558.25</v>
      </c>
      <c r="F15">
        <f t="shared" si="3"/>
        <v>0.03361344537815126</v>
      </c>
    </row>
    <row r="16" spans="1:6" ht="12.75">
      <c r="A16">
        <v>15</v>
      </c>
      <c r="B16">
        <v>52.5</v>
      </c>
      <c r="C16">
        <f t="shared" si="0"/>
        <v>640.5</v>
      </c>
      <c r="D16">
        <f t="shared" si="1"/>
        <v>664</v>
      </c>
      <c r="E16">
        <f t="shared" si="2"/>
        <v>614.25</v>
      </c>
      <c r="F16">
        <f t="shared" si="3"/>
        <v>0.0380952380952381</v>
      </c>
    </row>
    <row r="17" spans="1:6" ht="12.75">
      <c r="A17">
        <v>22</v>
      </c>
      <c r="B17">
        <v>77</v>
      </c>
      <c r="C17">
        <f t="shared" si="0"/>
        <v>717.5</v>
      </c>
      <c r="D17">
        <f t="shared" si="1"/>
        <v>666</v>
      </c>
      <c r="E17">
        <f t="shared" si="2"/>
        <v>679</v>
      </c>
      <c r="F17">
        <f t="shared" si="3"/>
        <v>0.025974025974025976</v>
      </c>
    </row>
    <row r="18" spans="1:6" ht="12.75">
      <c r="A18" s="18">
        <v>27</v>
      </c>
      <c r="B18" s="18">
        <v>94.5</v>
      </c>
      <c r="C18">
        <f t="shared" si="0"/>
        <v>812</v>
      </c>
      <c r="D18">
        <f t="shared" si="1"/>
        <v>668</v>
      </c>
      <c r="E18">
        <f t="shared" si="2"/>
        <v>764.75</v>
      </c>
      <c r="F18">
        <f t="shared" si="3"/>
        <v>0.021164021164021163</v>
      </c>
    </row>
    <row r="19" spans="1:6" ht="12.75">
      <c r="A19" s="18">
        <v>25</v>
      </c>
      <c r="B19" s="18">
        <v>87.5</v>
      </c>
      <c r="C19">
        <f t="shared" si="0"/>
        <v>899.5</v>
      </c>
      <c r="D19">
        <f t="shared" si="1"/>
        <v>670</v>
      </c>
      <c r="E19">
        <f t="shared" si="2"/>
        <v>855.75</v>
      </c>
      <c r="F19">
        <f t="shared" si="3"/>
        <v>0.022857142857142857</v>
      </c>
    </row>
    <row r="20" spans="1:10" ht="12.75">
      <c r="A20" s="18">
        <v>18</v>
      </c>
      <c r="B20" s="18">
        <v>63</v>
      </c>
      <c r="C20">
        <f t="shared" si="0"/>
        <v>962.5</v>
      </c>
      <c r="D20">
        <f t="shared" si="1"/>
        <v>672</v>
      </c>
      <c r="E20">
        <f t="shared" si="2"/>
        <v>931</v>
      </c>
      <c r="F20">
        <f t="shared" si="3"/>
        <v>0.031746031746031744</v>
      </c>
      <c r="G20" s="18"/>
      <c r="H20" s="18"/>
      <c r="J20" s="18"/>
    </row>
    <row r="21" spans="1:10" ht="12.75">
      <c r="A21" s="18"/>
      <c r="B21" s="18"/>
      <c r="G21" s="18"/>
      <c r="H21" s="18"/>
      <c r="J21" s="18"/>
    </row>
    <row r="22" spans="1:10" ht="12.75">
      <c r="A22" s="18"/>
      <c r="B22" s="18"/>
      <c r="G22" s="18"/>
      <c r="H22" s="18"/>
      <c r="J22" s="18"/>
    </row>
    <row r="23" spans="1:10" ht="12.75">
      <c r="A23" s="18"/>
      <c r="B23" s="18"/>
      <c r="G23" s="18"/>
      <c r="H23" s="18"/>
      <c r="J23" s="18"/>
    </row>
    <row r="24" spans="1:10" ht="12.75">
      <c r="A24" s="18"/>
      <c r="B24" s="18"/>
      <c r="G24" s="18"/>
      <c r="H24" s="18"/>
      <c r="J24" s="18"/>
    </row>
    <row r="25" spans="1:10" ht="12.75">
      <c r="A25" s="18"/>
      <c r="B25" s="18"/>
      <c r="E25" s="21"/>
      <c r="G25" s="18"/>
      <c r="H25" s="18"/>
      <c r="J25" s="18"/>
    </row>
    <row r="26" spans="1:10" ht="12.75">
      <c r="A26" s="18"/>
      <c r="B26" s="18"/>
      <c r="G26" s="18"/>
      <c r="H26" s="18"/>
      <c r="J26" s="18"/>
    </row>
    <row r="27" spans="1:10" ht="12.75">
      <c r="A27" s="18"/>
      <c r="B27" s="18"/>
      <c r="G27" s="18"/>
      <c r="H27" s="18"/>
      <c r="J27" s="18"/>
    </row>
    <row r="28" spans="1:10" ht="12.75">
      <c r="A28" s="18"/>
      <c r="B28" s="18"/>
      <c r="G28" s="18"/>
      <c r="H28" s="18"/>
      <c r="J28" s="18"/>
    </row>
    <row r="29" spans="1:10" ht="12.75">
      <c r="A29" s="18"/>
      <c r="B29" s="18"/>
      <c r="G29" s="18"/>
      <c r="H29" s="18"/>
      <c r="J29" s="18"/>
    </row>
    <row r="30" spans="1:10" ht="12.75">
      <c r="A30" s="18"/>
      <c r="B30" s="18"/>
      <c r="G30" s="18"/>
      <c r="H30" s="18"/>
      <c r="J30" s="18"/>
    </row>
    <row r="31" spans="1:10" ht="12.75">
      <c r="A31" s="18"/>
      <c r="B31" s="18"/>
      <c r="G31" s="18"/>
      <c r="H31" s="18"/>
      <c r="J31" s="18"/>
    </row>
    <row r="32" spans="1:10" ht="12.75">
      <c r="A32" s="18"/>
      <c r="B32" s="18"/>
      <c r="G32" s="18"/>
      <c r="H32" s="18"/>
      <c r="J32" s="18"/>
    </row>
    <row r="33" spans="1:10" ht="12.75">
      <c r="A33" s="18"/>
      <c r="B33" s="18"/>
      <c r="G33" s="18"/>
      <c r="H33" s="18"/>
      <c r="J33" s="18"/>
    </row>
    <row r="34" spans="1:10" ht="12.75">
      <c r="A34" s="18"/>
      <c r="B34" s="18"/>
      <c r="G34" s="18"/>
      <c r="H34" s="18"/>
      <c r="J34" s="18"/>
    </row>
    <row r="35" spans="1:10" ht="12.75">
      <c r="A35" s="18"/>
      <c r="B35" s="18"/>
      <c r="G35" s="18"/>
      <c r="H35" s="18"/>
      <c r="J35" s="18"/>
    </row>
    <row r="36" spans="1:10" ht="12.75">
      <c r="A36" s="18"/>
      <c r="B36" s="18"/>
      <c r="G36" s="18"/>
      <c r="H36" s="18"/>
      <c r="J36" s="18"/>
    </row>
    <row r="37" spans="1:10" ht="12.75">
      <c r="A37" s="18"/>
      <c r="B37" s="18"/>
      <c r="G37" s="18"/>
      <c r="H37" s="18"/>
      <c r="J37" s="18"/>
    </row>
    <row r="38" spans="7:11" ht="25.5">
      <c r="G38" s="18"/>
      <c r="H38" s="18"/>
      <c r="J38" s="11" t="s">
        <v>48</v>
      </c>
      <c r="K38">
        <f>MAX(F5:F20)-MIN(F5:F20)</f>
        <v>0.042328042328042326</v>
      </c>
    </row>
    <row r="39" spans="8:9" ht="12.75">
      <c r="H39" s="18"/>
      <c r="I39" t="s">
        <v>49</v>
      </c>
    </row>
    <row r="40" ht="12.75">
      <c r="H40" s="18"/>
    </row>
    <row r="41" ht="12.75">
      <c r="H41" s="18"/>
    </row>
    <row r="42" ht="12.75">
      <c r="A42" s="18" t="s">
        <v>42</v>
      </c>
    </row>
    <row r="44" spans="1:6" ht="51">
      <c r="A44" s="19" t="s">
        <v>39</v>
      </c>
      <c r="B44" s="19" t="s">
        <v>40</v>
      </c>
      <c r="C44" s="19" t="s">
        <v>43</v>
      </c>
      <c r="D44" s="19" t="s">
        <v>41</v>
      </c>
      <c r="E44" s="19" t="s">
        <v>46</v>
      </c>
      <c r="F44" s="19" t="s">
        <v>47</v>
      </c>
    </row>
    <row r="45" spans="1:4" ht="12.75">
      <c r="A45">
        <v>0</v>
      </c>
      <c r="B45">
        <v>0</v>
      </c>
      <c r="C45">
        <f>B45</f>
        <v>0</v>
      </c>
      <c r="D45">
        <v>642</v>
      </c>
    </row>
    <row r="46" spans="1:6" ht="12.75">
      <c r="A46">
        <v>12</v>
      </c>
      <c r="B46">
        <v>42</v>
      </c>
      <c r="C46">
        <f>C45+B46</f>
        <v>42</v>
      </c>
      <c r="D46">
        <v>644</v>
      </c>
      <c r="E46">
        <f>(C46+C45)/2</f>
        <v>21</v>
      </c>
      <c r="F46" s="18">
        <f>(D46-D45)/(C46-C45)</f>
        <v>0.047619047619047616</v>
      </c>
    </row>
    <row r="47" spans="1:6" ht="12.75">
      <c r="A47">
        <v>8</v>
      </c>
      <c r="B47">
        <v>28</v>
      </c>
      <c r="C47">
        <f aca="true" t="shared" si="4" ref="C47:C62">C46+B47</f>
        <v>70</v>
      </c>
      <c r="D47">
        <v>646</v>
      </c>
      <c r="E47">
        <f aca="true" t="shared" si="5" ref="E47:E62">(C47+C46)/2</f>
        <v>56</v>
      </c>
      <c r="F47" s="18">
        <f aca="true" t="shared" si="6" ref="F47:F62">(D47-D46)/(C47-C46)</f>
        <v>0.07142857142857142</v>
      </c>
    </row>
    <row r="48" spans="1:6" ht="12.75">
      <c r="A48">
        <v>7</v>
      </c>
      <c r="B48">
        <v>24.5</v>
      </c>
      <c r="C48">
        <f t="shared" si="4"/>
        <v>94.5</v>
      </c>
      <c r="D48">
        <v>648</v>
      </c>
      <c r="E48">
        <f t="shared" si="5"/>
        <v>82.25</v>
      </c>
      <c r="F48" s="18">
        <f t="shared" si="6"/>
        <v>0.08163265306122448</v>
      </c>
    </row>
    <row r="49" spans="1:6" ht="12.75">
      <c r="A49">
        <v>6</v>
      </c>
      <c r="B49">
        <v>21</v>
      </c>
      <c r="C49">
        <f t="shared" si="4"/>
        <v>115.5</v>
      </c>
      <c r="D49">
        <v>650</v>
      </c>
      <c r="E49">
        <f t="shared" si="5"/>
        <v>105</v>
      </c>
      <c r="F49" s="18">
        <f t="shared" si="6"/>
        <v>0.09523809523809523</v>
      </c>
    </row>
    <row r="50" spans="1:6" ht="12.75">
      <c r="A50">
        <v>5</v>
      </c>
      <c r="B50">
        <v>17.5</v>
      </c>
      <c r="C50">
        <f t="shared" si="4"/>
        <v>133</v>
      </c>
      <c r="D50">
        <v>652</v>
      </c>
      <c r="E50">
        <f t="shared" si="5"/>
        <v>124.25</v>
      </c>
      <c r="F50" s="18">
        <f t="shared" si="6"/>
        <v>0.11428571428571428</v>
      </c>
    </row>
    <row r="51" spans="1:6" ht="12.75">
      <c r="A51">
        <v>4</v>
      </c>
      <c r="B51">
        <v>14</v>
      </c>
      <c r="C51">
        <f t="shared" si="4"/>
        <v>147</v>
      </c>
      <c r="D51">
        <v>654</v>
      </c>
      <c r="E51">
        <f t="shared" si="5"/>
        <v>140</v>
      </c>
      <c r="F51" s="18">
        <f t="shared" si="6"/>
        <v>0.14285714285714285</v>
      </c>
    </row>
    <row r="52" spans="1:6" ht="12.75">
      <c r="A52">
        <v>8</v>
      </c>
      <c r="B52">
        <v>28</v>
      </c>
      <c r="C52">
        <f t="shared" si="4"/>
        <v>175</v>
      </c>
      <c r="D52">
        <v>656</v>
      </c>
      <c r="E52">
        <f t="shared" si="5"/>
        <v>161</v>
      </c>
      <c r="F52" s="18">
        <f t="shared" si="6"/>
        <v>0.07142857142857142</v>
      </c>
    </row>
    <row r="53" spans="1:6" ht="12.75">
      <c r="A53">
        <v>4</v>
      </c>
      <c r="B53">
        <v>14</v>
      </c>
      <c r="C53">
        <f t="shared" si="4"/>
        <v>189</v>
      </c>
      <c r="D53">
        <v>658</v>
      </c>
      <c r="E53">
        <f t="shared" si="5"/>
        <v>182</v>
      </c>
      <c r="F53" s="18">
        <f t="shared" si="6"/>
        <v>0.14285714285714285</v>
      </c>
    </row>
    <row r="54" spans="1:6" ht="12.75">
      <c r="A54">
        <v>1</v>
      </c>
      <c r="B54">
        <v>3.5</v>
      </c>
      <c r="C54">
        <f t="shared" si="4"/>
        <v>192.5</v>
      </c>
      <c r="D54">
        <v>660</v>
      </c>
      <c r="E54">
        <f t="shared" si="5"/>
        <v>190.75</v>
      </c>
      <c r="F54" s="18">
        <f t="shared" si="6"/>
        <v>0.5714285714285714</v>
      </c>
    </row>
    <row r="55" spans="1:6" ht="12.75">
      <c r="A55">
        <v>1</v>
      </c>
      <c r="B55">
        <v>3.5</v>
      </c>
      <c r="C55">
        <f t="shared" si="4"/>
        <v>196</v>
      </c>
      <c r="D55">
        <v>662</v>
      </c>
      <c r="E55">
        <f t="shared" si="5"/>
        <v>194.25</v>
      </c>
      <c r="F55" s="18">
        <f t="shared" si="6"/>
        <v>0.5714285714285714</v>
      </c>
    </row>
    <row r="56" spans="1:6" ht="12.75">
      <c r="A56">
        <v>1</v>
      </c>
      <c r="B56">
        <v>3.5</v>
      </c>
      <c r="C56">
        <f t="shared" si="4"/>
        <v>199.5</v>
      </c>
      <c r="D56">
        <v>664</v>
      </c>
      <c r="E56">
        <f t="shared" si="5"/>
        <v>197.75</v>
      </c>
      <c r="F56" s="18">
        <f t="shared" si="6"/>
        <v>0.5714285714285714</v>
      </c>
    </row>
    <row r="57" spans="1:6" ht="12.75">
      <c r="A57">
        <v>1</v>
      </c>
      <c r="B57">
        <v>3.5</v>
      </c>
      <c r="C57">
        <f t="shared" si="4"/>
        <v>203</v>
      </c>
      <c r="D57">
        <v>666</v>
      </c>
      <c r="E57">
        <f t="shared" si="5"/>
        <v>201.25</v>
      </c>
      <c r="F57" s="18">
        <f t="shared" si="6"/>
        <v>0.5714285714285714</v>
      </c>
    </row>
    <row r="58" spans="1:6" ht="12.75">
      <c r="A58">
        <v>2</v>
      </c>
      <c r="B58">
        <v>7</v>
      </c>
      <c r="C58">
        <f t="shared" si="4"/>
        <v>210</v>
      </c>
      <c r="D58">
        <v>668</v>
      </c>
      <c r="E58">
        <f t="shared" si="5"/>
        <v>206.5</v>
      </c>
      <c r="F58" s="18">
        <f t="shared" si="6"/>
        <v>0.2857142857142857</v>
      </c>
    </row>
    <row r="59" spans="1:6" ht="12.75">
      <c r="A59">
        <v>3</v>
      </c>
      <c r="B59">
        <v>10.5</v>
      </c>
      <c r="C59">
        <f t="shared" si="4"/>
        <v>220.5</v>
      </c>
      <c r="D59">
        <v>670</v>
      </c>
      <c r="E59">
        <f t="shared" si="5"/>
        <v>215.25</v>
      </c>
      <c r="F59" s="18">
        <f t="shared" si="6"/>
        <v>0.19047619047619047</v>
      </c>
    </row>
    <row r="60" spans="1:6" ht="12.75">
      <c r="A60">
        <v>7</v>
      </c>
      <c r="B60">
        <v>24.5</v>
      </c>
      <c r="C60">
        <f t="shared" si="4"/>
        <v>245</v>
      </c>
      <c r="D60">
        <v>672</v>
      </c>
      <c r="E60">
        <f t="shared" si="5"/>
        <v>232.75</v>
      </c>
      <c r="F60" s="18">
        <f t="shared" si="6"/>
        <v>0.08163265306122448</v>
      </c>
    </row>
    <row r="61" spans="1:6" ht="12.75">
      <c r="A61">
        <v>9</v>
      </c>
      <c r="B61">
        <v>31.5</v>
      </c>
      <c r="C61">
        <f t="shared" si="4"/>
        <v>276.5</v>
      </c>
      <c r="D61">
        <v>674</v>
      </c>
      <c r="E61">
        <f t="shared" si="5"/>
        <v>260.75</v>
      </c>
      <c r="F61" s="18">
        <f t="shared" si="6"/>
        <v>0.06349206349206349</v>
      </c>
    </row>
    <row r="62" spans="1:6" ht="12.75">
      <c r="A62">
        <v>6</v>
      </c>
      <c r="B62">
        <v>21</v>
      </c>
      <c r="C62">
        <f t="shared" si="4"/>
        <v>297.5</v>
      </c>
      <c r="D62">
        <v>676</v>
      </c>
      <c r="E62">
        <f t="shared" si="5"/>
        <v>287</v>
      </c>
      <c r="F62" s="18">
        <f t="shared" si="6"/>
        <v>0.09523809523809523</v>
      </c>
    </row>
    <row r="79" spans="10:11" ht="25.5">
      <c r="J79" s="11" t="s">
        <v>50</v>
      </c>
      <c r="K79">
        <f>MAX(F46:F62)-MIN(F46:F62)</f>
        <v>0.5238095238095237</v>
      </c>
    </row>
    <row r="81" ht="12.75">
      <c r="I81" t="s">
        <v>51</v>
      </c>
    </row>
    <row r="84" ht="12.75">
      <c r="A84" t="s">
        <v>44</v>
      </c>
    </row>
    <row r="85" ht="12.75">
      <c r="A85" t="s">
        <v>45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William E. Carnell,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E. Carnell</dc:creator>
  <cp:keywords/>
  <dc:description/>
  <cp:lastModifiedBy>William E. Carnell</cp:lastModifiedBy>
  <dcterms:created xsi:type="dcterms:W3CDTF">2011-09-09T02:21:51Z</dcterms:created>
  <dcterms:modified xsi:type="dcterms:W3CDTF">2011-09-20T02:53:05Z</dcterms:modified>
  <cp:category/>
  <cp:version/>
  <cp:contentType/>
  <cp:contentStatus/>
</cp:coreProperties>
</file>