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na\Desktop\Assignments\"/>
    </mc:Choice>
  </mc:AlternateContent>
  <bookViews>
    <workbookView xWindow="0" yWindow="0" windowWidth="20490" windowHeight="7155"/>
  </bookViews>
  <sheets>
    <sheet name="Interface" sheetId="1" r:id="rId1"/>
    <sheet name="Model Calculations" sheetId="2" r:id="rId2"/>
  </sheets>
  <definedNames>
    <definedName name="delta_t">Interface!$B$4</definedName>
    <definedName name="delta_x">Interface!$B$3</definedName>
    <definedName name="K">Interface!$B$5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BO34" i="2" s="1"/>
  <c r="BP34" i="2" s="1"/>
  <c r="BQ34" i="2" s="1"/>
  <c r="BR34" i="2" s="1"/>
  <c r="BS34" i="2" s="1"/>
  <c r="BT34" i="2" s="1"/>
  <c r="BU34" i="2" s="1"/>
  <c r="BV34" i="2" s="1"/>
  <c r="BW34" i="2" s="1"/>
  <c r="BX34" i="2" s="1"/>
  <c r="BY34" i="2" s="1"/>
  <c r="BZ34" i="2" s="1"/>
  <c r="CA34" i="2" s="1"/>
  <c r="CB34" i="2" s="1"/>
  <c r="CC34" i="2" s="1"/>
  <c r="CD34" i="2" s="1"/>
  <c r="CE34" i="2" s="1"/>
  <c r="CF34" i="2" s="1"/>
  <c r="CG34" i="2" s="1"/>
  <c r="CH34" i="2" s="1"/>
  <c r="CI34" i="2" s="1"/>
  <c r="CJ34" i="2" s="1"/>
  <c r="CK34" i="2" s="1"/>
  <c r="CL34" i="2" s="1"/>
  <c r="CM34" i="2" s="1"/>
  <c r="CN34" i="2" s="1"/>
  <c r="CO34" i="2" s="1"/>
  <c r="CP34" i="2" s="1"/>
  <c r="CQ34" i="2" s="1"/>
  <c r="CR34" i="2" s="1"/>
  <c r="CS34" i="2" s="1"/>
  <c r="CT34" i="2" s="1"/>
  <c r="CU34" i="2" s="1"/>
  <c r="CV34" i="2" s="1"/>
  <c r="CW34" i="2" s="1"/>
  <c r="CX34" i="2" s="1"/>
  <c r="CY34" i="2" s="1"/>
  <c r="CZ34" i="2" s="1"/>
  <c r="DA34" i="2" s="1"/>
  <c r="DB34" i="2" s="1"/>
  <c r="DC34" i="2" s="1"/>
  <c r="DD34" i="2" s="1"/>
  <c r="DE34" i="2" s="1"/>
  <c r="DF34" i="2" s="1"/>
  <c r="DG34" i="2" s="1"/>
  <c r="DH34" i="2" s="1"/>
  <c r="DI34" i="2" s="1"/>
  <c r="DJ34" i="2" s="1"/>
  <c r="DK34" i="2" s="1"/>
  <c r="DL34" i="2" s="1"/>
  <c r="DM34" i="2" s="1"/>
  <c r="DN34" i="2" s="1"/>
  <c r="DO34" i="2" s="1"/>
  <c r="DP34" i="2" s="1"/>
  <c r="DQ34" i="2" s="1"/>
  <c r="DR34" i="2" s="1"/>
  <c r="DS34" i="2" s="1"/>
  <c r="DT34" i="2" s="1"/>
  <c r="DU34" i="2" s="1"/>
  <c r="DV34" i="2" s="1"/>
  <c r="DW34" i="2" s="1"/>
  <c r="DX34" i="2" s="1"/>
  <c r="DY34" i="2" s="1"/>
  <c r="DZ34" i="2" s="1"/>
  <c r="EA34" i="2" s="1"/>
  <c r="EB34" i="2" s="1"/>
  <c r="EC34" i="2" s="1"/>
  <c r="ED34" i="2" s="1"/>
  <c r="EE34" i="2" s="1"/>
  <c r="EF34" i="2" s="1"/>
  <c r="EG34" i="2" s="1"/>
  <c r="EH34" i="2" s="1"/>
  <c r="EI34" i="2" s="1"/>
  <c r="EJ34" i="2" s="1"/>
  <c r="EK34" i="2" s="1"/>
  <c r="EL34" i="2" s="1"/>
  <c r="EM34" i="2" s="1"/>
  <c r="EN34" i="2" s="1"/>
  <c r="EO34" i="2" s="1"/>
  <c r="EP34" i="2" s="1"/>
  <c r="EQ34" i="2" s="1"/>
  <c r="ER34" i="2" s="1"/>
  <c r="ES34" i="2" s="1"/>
  <c r="ET34" i="2" s="1"/>
  <c r="EU34" i="2" s="1"/>
  <c r="EV34" i="2" s="1"/>
  <c r="EW34" i="2" s="1"/>
  <c r="EX34" i="2" s="1"/>
  <c r="EY34" i="2" s="1"/>
  <c r="EZ34" i="2" s="1"/>
  <c r="FA34" i="2" s="1"/>
  <c r="FB34" i="2" s="1"/>
  <c r="FC34" i="2" s="1"/>
  <c r="FD34" i="2" s="1"/>
  <c r="FE34" i="2" s="1"/>
  <c r="FF34" i="2" s="1"/>
  <c r="FG34" i="2" s="1"/>
  <c r="FH34" i="2" s="1"/>
  <c r="FI34" i="2" s="1"/>
  <c r="FJ34" i="2" s="1"/>
  <c r="FK34" i="2" s="1"/>
  <c r="FL34" i="2" s="1"/>
  <c r="FM34" i="2" s="1"/>
  <c r="FN34" i="2" s="1"/>
  <c r="FO34" i="2" s="1"/>
  <c r="FP34" i="2" s="1"/>
  <c r="FQ34" i="2" s="1"/>
  <c r="FR34" i="2" s="1"/>
  <c r="FS34" i="2" s="1"/>
  <c r="FT34" i="2" s="1"/>
  <c r="FU34" i="2" s="1"/>
  <c r="FV34" i="2" s="1"/>
  <c r="FW34" i="2" s="1"/>
  <c r="FX34" i="2" s="1"/>
  <c r="FY34" i="2" s="1"/>
  <c r="FZ34" i="2" s="1"/>
  <c r="GA34" i="2" s="1"/>
  <c r="GB34" i="2" s="1"/>
  <c r="GC34" i="2" s="1"/>
  <c r="GD34" i="2" s="1"/>
  <c r="GE34" i="2" s="1"/>
  <c r="GF34" i="2" s="1"/>
  <c r="GG34" i="2" s="1"/>
  <c r="GH34" i="2" s="1"/>
  <c r="GI34" i="2" s="1"/>
  <c r="GJ34" i="2" s="1"/>
  <c r="GK34" i="2" s="1"/>
  <c r="GL34" i="2" s="1"/>
  <c r="GM34" i="2" s="1"/>
  <c r="GN34" i="2" s="1"/>
  <c r="GO34" i="2" s="1"/>
  <c r="GP34" i="2" s="1"/>
  <c r="GQ34" i="2" s="1"/>
  <c r="GR34" i="2" s="1"/>
  <c r="GS34" i="2" s="1"/>
  <c r="GT34" i="2" s="1"/>
  <c r="GU34" i="2" s="1"/>
  <c r="GV34" i="2" s="1"/>
  <c r="GW34" i="2" s="1"/>
  <c r="GX34" i="2" s="1"/>
  <c r="GY34" i="2" s="1"/>
  <c r="GZ34" i="2" s="1"/>
  <c r="HA34" i="2" s="1"/>
  <c r="E5" i="2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W5" i="2" s="1"/>
  <c r="FX5" i="2" s="1"/>
  <c r="FY5" i="2" s="1"/>
  <c r="FZ5" i="2" s="1"/>
  <c r="GA5" i="2" s="1"/>
  <c r="GB5" i="2" s="1"/>
  <c r="GC5" i="2" s="1"/>
  <c r="GD5" i="2" s="1"/>
  <c r="GE5" i="2" s="1"/>
  <c r="GF5" i="2" s="1"/>
  <c r="GG5" i="2" s="1"/>
  <c r="GH5" i="2" s="1"/>
  <c r="GI5" i="2" s="1"/>
  <c r="GJ5" i="2" s="1"/>
  <c r="GK5" i="2" s="1"/>
  <c r="GL5" i="2" s="1"/>
  <c r="GM5" i="2" s="1"/>
  <c r="GN5" i="2" s="1"/>
  <c r="GO5" i="2" s="1"/>
  <c r="GP5" i="2" s="1"/>
  <c r="GQ5" i="2" s="1"/>
  <c r="GR5" i="2" s="1"/>
  <c r="GS5" i="2" s="1"/>
  <c r="GT5" i="2" s="1"/>
  <c r="GU5" i="2" s="1"/>
  <c r="GV5" i="2" s="1"/>
  <c r="GW5" i="2" s="1"/>
  <c r="GX5" i="2" s="1"/>
  <c r="GY5" i="2" s="1"/>
  <c r="GZ5" i="2" s="1"/>
  <c r="HA5" i="2" s="1"/>
  <c r="B7" i="1" l="1"/>
  <c r="D39" i="1"/>
  <c r="D10" i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7" i="2"/>
  <c r="E6" i="2"/>
  <c r="B6" i="1"/>
  <c r="F32" i="2" l="1"/>
  <c r="F28" i="2"/>
  <c r="F24" i="2"/>
  <c r="F20" i="2"/>
  <c r="F31" i="2"/>
  <c r="F27" i="2"/>
  <c r="F23" i="2"/>
  <c r="F19" i="2"/>
  <c r="F33" i="2"/>
  <c r="F7" i="2"/>
  <c r="F30" i="2"/>
  <c r="F26" i="2"/>
  <c r="F22" i="2"/>
  <c r="F29" i="2"/>
  <c r="F21" i="2"/>
  <c r="F14" i="2"/>
  <c r="F16" i="2"/>
  <c r="F12" i="2"/>
  <c r="F8" i="2"/>
  <c r="F25" i="2"/>
  <c r="F18" i="2"/>
  <c r="F9" i="2"/>
  <c r="F15" i="2"/>
  <c r="F11" i="2"/>
  <c r="F10" i="2"/>
  <c r="F13" i="2"/>
  <c r="F17" i="2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10" i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B10" i="1"/>
  <c r="B17" i="1"/>
  <c r="G32" i="2" l="1"/>
  <c r="G33" i="2"/>
  <c r="G27" i="2"/>
  <c r="G31" i="2"/>
  <c r="G23" i="2"/>
  <c r="G30" i="2"/>
  <c r="G14" i="2"/>
  <c r="G20" i="2"/>
  <c r="G18" i="2"/>
  <c r="G13" i="2"/>
  <c r="G25" i="2"/>
  <c r="G15" i="2"/>
  <c r="G29" i="2"/>
  <c r="G24" i="2"/>
  <c r="G19" i="2"/>
  <c r="G10" i="2"/>
  <c r="G8" i="2"/>
  <c r="G28" i="2"/>
  <c r="G21" i="2"/>
  <c r="G17" i="2"/>
  <c r="G22" i="2"/>
  <c r="G12" i="2"/>
  <c r="G26" i="2"/>
  <c r="G9" i="2"/>
  <c r="G11" i="2"/>
  <c r="G16" i="2"/>
  <c r="F6" i="2"/>
  <c r="H33" i="2" l="1"/>
  <c r="H32" i="2"/>
  <c r="H28" i="2"/>
  <c r="H31" i="2"/>
  <c r="H30" i="2"/>
  <c r="H19" i="2"/>
  <c r="H29" i="2"/>
  <c r="H18" i="2"/>
  <c r="H15" i="2"/>
  <c r="H21" i="2"/>
  <c r="H24" i="2"/>
  <c r="H14" i="2"/>
  <c r="H23" i="2"/>
  <c r="H13" i="2"/>
  <c r="H9" i="2"/>
  <c r="H25" i="2"/>
  <c r="H11" i="2"/>
  <c r="H27" i="2"/>
  <c r="H16" i="2"/>
  <c r="H20" i="2"/>
  <c r="H22" i="2"/>
  <c r="H26" i="2"/>
  <c r="H17" i="2"/>
  <c r="G6" i="2"/>
  <c r="G7" i="2"/>
  <c r="H8" i="2" s="1"/>
  <c r="H12" i="2"/>
  <c r="H10" i="2"/>
  <c r="I33" i="2" l="1"/>
  <c r="I31" i="2"/>
  <c r="I32" i="2"/>
  <c r="I30" i="2"/>
  <c r="I28" i="2"/>
  <c r="I29" i="2"/>
  <c r="I18" i="2"/>
  <c r="I19" i="2"/>
  <c r="I14" i="2"/>
  <c r="I24" i="2"/>
  <c r="I23" i="2"/>
  <c r="I22" i="2"/>
  <c r="I20" i="2"/>
  <c r="I10" i="2"/>
  <c r="I16" i="2"/>
  <c r="H6" i="2"/>
  <c r="I21" i="2"/>
  <c r="I9" i="2"/>
  <c r="I26" i="2"/>
  <c r="I17" i="2"/>
  <c r="I12" i="2"/>
  <c r="I25" i="2"/>
  <c r="I27" i="2"/>
  <c r="I13" i="2"/>
  <c r="I15" i="2"/>
  <c r="I11" i="2"/>
  <c r="H7" i="2"/>
  <c r="I8" i="2" s="1"/>
  <c r="J31" i="2" l="1"/>
  <c r="J33" i="2"/>
  <c r="J19" i="2"/>
  <c r="J30" i="2"/>
  <c r="J32" i="2"/>
  <c r="J28" i="2"/>
  <c r="J29" i="2"/>
  <c r="J20" i="2"/>
  <c r="J17" i="2"/>
  <c r="J13" i="2"/>
  <c r="J21" i="2"/>
  <c r="J23" i="2"/>
  <c r="J18" i="2"/>
  <c r="J25" i="2"/>
  <c r="J15" i="2"/>
  <c r="J10" i="2"/>
  <c r="J9" i="2"/>
  <c r="J12" i="2"/>
  <c r="J11" i="2"/>
  <c r="I6" i="2"/>
  <c r="J22" i="2"/>
  <c r="J27" i="2"/>
  <c r="J24" i="2"/>
  <c r="J16" i="2"/>
  <c r="J14" i="2"/>
  <c r="J26" i="2"/>
  <c r="I7" i="2"/>
  <c r="J8" i="2" s="1"/>
  <c r="K33" i="2" l="1"/>
  <c r="K31" i="2"/>
  <c r="K32" i="2"/>
  <c r="K29" i="2"/>
  <c r="K20" i="2"/>
  <c r="K28" i="2"/>
  <c r="K30" i="2"/>
  <c r="K19" i="2"/>
  <c r="K17" i="2"/>
  <c r="K18" i="2"/>
  <c r="K24" i="2"/>
  <c r="K9" i="2"/>
  <c r="K14" i="2"/>
  <c r="K10" i="2"/>
  <c r="K11" i="2"/>
  <c r="K25" i="2"/>
  <c r="K23" i="2"/>
  <c r="K12" i="2"/>
  <c r="K21" i="2"/>
  <c r="K13" i="2"/>
  <c r="K22" i="2"/>
  <c r="K27" i="2"/>
  <c r="J6" i="2"/>
  <c r="K16" i="2"/>
  <c r="K15" i="2"/>
  <c r="K26" i="2"/>
  <c r="J7" i="2"/>
  <c r="K8" i="2" s="1"/>
  <c r="L33" i="2" l="1"/>
  <c r="L32" i="2"/>
  <c r="L28" i="2"/>
  <c r="L29" i="2"/>
  <c r="L19" i="2"/>
  <c r="L31" i="2"/>
  <c r="L30" i="2"/>
  <c r="L20" i="2"/>
  <c r="L18" i="2"/>
  <c r="L17" i="2"/>
  <c r="L10" i="2"/>
  <c r="L9" i="2"/>
  <c r="L11" i="2"/>
  <c r="L24" i="2"/>
  <c r="L16" i="2"/>
  <c r="L21" i="2"/>
  <c r="L12" i="2"/>
  <c r="L23" i="2"/>
  <c r="L13" i="2"/>
  <c r="L26" i="2"/>
  <c r="K6" i="2"/>
  <c r="L22" i="2"/>
  <c r="L25" i="2"/>
  <c r="L14" i="2"/>
  <c r="L15" i="2"/>
  <c r="L27" i="2"/>
  <c r="K7" i="2"/>
  <c r="M33" i="2" l="1"/>
  <c r="M29" i="2"/>
  <c r="M28" i="2"/>
  <c r="M30" i="2"/>
  <c r="M20" i="2"/>
  <c r="M31" i="2"/>
  <c r="M32" i="2"/>
  <c r="M18" i="2"/>
  <c r="M19" i="2"/>
  <c r="M10" i="2"/>
  <c r="M17" i="2"/>
  <c r="M16" i="2"/>
  <c r="M11" i="2"/>
  <c r="M12" i="2"/>
  <c r="M22" i="2"/>
  <c r="M27" i="2"/>
  <c r="N28" i="2" s="1"/>
  <c r="M23" i="2"/>
  <c r="M21" i="2"/>
  <c r="L6" i="2"/>
  <c r="M14" i="2"/>
  <c r="L8" i="2"/>
  <c r="M25" i="2"/>
  <c r="M24" i="2"/>
  <c r="L7" i="2"/>
  <c r="M15" i="2"/>
  <c r="M13" i="2"/>
  <c r="M26" i="2"/>
  <c r="N33" i="2" l="1"/>
  <c r="N29" i="2"/>
  <c r="N30" i="2"/>
  <c r="N31" i="2"/>
  <c r="N32" i="2"/>
  <c r="O33" i="2" s="1"/>
  <c r="N19" i="2"/>
  <c r="N16" i="2"/>
  <c r="N18" i="2"/>
  <c r="N20" i="2"/>
  <c r="N11" i="2"/>
  <c r="N17" i="2"/>
  <c r="N13" i="2"/>
  <c r="N23" i="2"/>
  <c r="N22" i="2"/>
  <c r="N21" i="2"/>
  <c r="M6" i="2"/>
  <c r="N14" i="2"/>
  <c r="N15" i="2"/>
  <c r="N12" i="2"/>
  <c r="N24" i="2"/>
  <c r="M7" i="2"/>
  <c r="M8" i="2"/>
  <c r="N26" i="2"/>
  <c r="N25" i="2"/>
  <c r="M9" i="2"/>
  <c r="N10" i="2" s="1"/>
  <c r="N27" i="2"/>
  <c r="O29" i="2" l="1"/>
  <c r="O30" i="2"/>
  <c r="O17" i="2"/>
  <c r="O19" i="2"/>
  <c r="O31" i="2"/>
  <c r="O32" i="2"/>
  <c r="O18" i="2"/>
  <c r="O20" i="2"/>
  <c r="O12" i="2"/>
  <c r="O21" i="2"/>
  <c r="O22" i="2"/>
  <c r="O23" i="2"/>
  <c r="N6" i="2"/>
  <c r="O13" i="2"/>
  <c r="O15" i="2"/>
  <c r="O16" i="2"/>
  <c r="O14" i="2"/>
  <c r="N8" i="2"/>
  <c r="O25" i="2"/>
  <c r="O26" i="2"/>
  <c r="N9" i="2"/>
  <c r="O10" i="2" s="1"/>
  <c r="O28" i="2"/>
  <c r="N7" i="2"/>
  <c r="O27" i="2"/>
  <c r="O24" i="2"/>
  <c r="O11" i="2"/>
  <c r="P29" i="2" l="1"/>
  <c r="P30" i="2"/>
  <c r="P17" i="2"/>
  <c r="P19" i="2"/>
  <c r="P18" i="2"/>
  <c r="P31" i="2"/>
  <c r="P33" i="2"/>
  <c r="P32" i="2"/>
  <c r="P21" i="2"/>
  <c r="P20" i="2"/>
  <c r="P22" i="2"/>
  <c r="P16" i="2"/>
  <c r="O6" i="2"/>
  <c r="P13" i="2"/>
  <c r="P15" i="2"/>
  <c r="P14" i="2"/>
  <c r="P26" i="2"/>
  <c r="P24" i="2"/>
  <c r="P23" i="2"/>
  <c r="P27" i="2"/>
  <c r="O9" i="2"/>
  <c r="P10" i="2" s="1"/>
  <c r="P25" i="2"/>
  <c r="O7" i="2"/>
  <c r="O8" i="2"/>
  <c r="P11" i="2"/>
  <c r="P28" i="2"/>
  <c r="P12" i="2"/>
  <c r="Q30" i="2" l="1"/>
  <c r="Q18" i="2"/>
  <c r="Q17" i="2"/>
  <c r="Q22" i="2"/>
  <c r="Q21" i="2"/>
  <c r="Q20" i="2"/>
  <c r="Q33" i="2"/>
  <c r="Q19" i="2"/>
  <c r="Q32" i="2"/>
  <c r="Q31" i="2"/>
  <c r="P6" i="2"/>
  <c r="Q16" i="2"/>
  <c r="Q14" i="2"/>
  <c r="Q28" i="2"/>
  <c r="Q15" i="2"/>
  <c r="Q27" i="2"/>
  <c r="Q25" i="2"/>
  <c r="Q23" i="2"/>
  <c r="P8" i="2"/>
  <c r="Q24" i="2"/>
  <c r="Q26" i="2"/>
  <c r="Q29" i="2"/>
  <c r="P7" i="2"/>
  <c r="P9" i="2"/>
  <c r="Q12" i="2"/>
  <c r="Q13" i="2"/>
  <c r="Q11" i="2"/>
  <c r="R17" i="2" l="1"/>
  <c r="R18" i="2"/>
  <c r="R29" i="2"/>
  <c r="R21" i="2"/>
  <c r="R22" i="2"/>
  <c r="R33" i="2"/>
  <c r="R15" i="2"/>
  <c r="R32" i="2"/>
  <c r="R31" i="2"/>
  <c r="R19" i="2"/>
  <c r="R20" i="2"/>
  <c r="R16" i="2"/>
  <c r="Q9" i="2"/>
  <c r="R23" i="2"/>
  <c r="R24" i="2"/>
  <c r="Q10" i="2"/>
  <c r="R11" i="2" s="1"/>
  <c r="R25" i="2"/>
  <c r="Q8" i="2"/>
  <c r="R27" i="2"/>
  <c r="R28" i="2"/>
  <c r="R26" i="2"/>
  <c r="R30" i="2"/>
  <c r="Q7" i="2"/>
  <c r="Q6" i="2"/>
  <c r="R13" i="2"/>
  <c r="R14" i="2"/>
  <c r="R12" i="2"/>
  <c r="S22" i="2" l="1"/>
  <c r="S21" i="2"/>
  <c r="S33" i="2"/>
  <c r="S16" i="2"/>
  <c r="S32" i="2"/>
  <c r="S20" i="2"/>
  <c r="S30" i="2"/>
  <c r="S19" i="2"/>
  <c r="S18" i="2"/>
  <c r="S17" i="2"/>
  <c r="S14" i="2"/>
  <c r="S31" i="2"/>
  <c r="S23" i="2"/>
  <c r="S24" i="2"/>
  <c r="R10" i="2"/>
  <c r="S11" i="2" s="1"/>
  <c r="R9" i="2"/>
  <c r="S28" i="2"/>
  <c r="R8" i="2"/>
  <c r="R6" i="2"/>
  <c r="S12" i="2"/>
  <c r="R7" i="2"/>
  <c r="S26" i="2"/>
  <c r="S29" i="2"/>
  <c r="S25" i="2"/>
  <c r="S27" i="2"/>
  <c r="T21" i="2"/>
  <c r="S15" i="2"/>
  <c r="S13" i="2"/>
  <c r="T33" i="2" l="1"/>
  <c r="T22" i="2"/>
  <c r="T23" i="2"/>
  <c r="T31" i="2"/>
  <c r="T20" i="2"/>
  <c r="T32" i="2"/>
  <c r="T19" i="2"/>
  <c r="T15" i="2"/>
  <c r="T17" i="2"/>
  <c r="T18" i="2"/>
  <c r="S10" i="2"/>
  <c r="T11" i="2" s="1"/>
  <c r="S6" i="2"/>
  <c r="S9" i="2"/>
  <c r="S8" i="2"/>
  <c r="T29" i="2"/>
  <c r="T30" i="2"/>
  <c r="T28" i="2"/>
  <c r="S7" i="2"/>
  <c r="T25" i="2"/>
  <c r="T27" i="2"/>
  <c r="T24" i="2"/>
  <c r="T26" i="2"/>
  <c r="T12" i="2"/>
  <c r="T16" i="2"/>
  <c r="T13" i="2"/>
  <c r="T14" i="2"/>
  <c r="U22" i="2" l="1"/>
  <c r="U33" i="2"/>
  <c r="U21" i="2"/>
  <c r="U23" i="2"/>
  <c r="U20" i="2"/>
  <c r="U31" i="2"/>
  <c r="U32" i="2"/>
  <c r="U16" i="2"/>
  <c r="U18" i="2"/>
  <c r="T7" i="2"/>
  <c r="U19" i="2"/>
  <c r="T6" i="2"/>
  <c r="T9" i="2"/>
  <c r="T10" i="2"/>
  <c r="U11" i="2" s="1"/>
  <c r="T8" i="2"/>
  <c r="U29" i="2"/>
  <c r="U28" i="2"/>
  <c r="U30" i="2"/>
  <c r="U24" i="2"/>
  <c r="U17" i="2"/>
  <c r="U26" i="2"/>
  <c r="U27" i="2"/>
  <c r="U15" i="2"/>
  <c r="U25" i="2"/>
  <c r="U14" i="2"/>
  <c r="U13" i="2"/>
  <c r="U12" i="2"/>
  <c r="V22" i="2" l="1"/>
  <c r="V20" i="2"/>
  <c r="V33" i="2"/>
  <c r="V32" i="2"/>
  <c r="V21" i="2"/>
  <c r="V23" i="2"/>
  <c r="U6" i="2"/>
  <c r="V17" i="2"/>
  <c r="V31" i="2"/>
  <c r="V30" i="2"/>
  <c r="V19" i="2"/>
  <c r="U7" i="2"/>
  <c r="V29" i="2"/>
  <c r="U10" i="2"/>
  <c r="V11" i="2" s="1"/>
  <c r="U8" i="2"/>
  <c r="U9" i="2"/>
  <c r="V28" i="2"/>
  <c r="V16" i="2"/>
  <c r="V18" i="2"/>
  <c r="V24" i="2"/>
  <c r="V27" i="2"/>
  <c r="V15" i="2"/>
  <c r="V26" i="2"/>
  <c r="V25" i="2"/>
  <c r="V12" i="2"/>
  <c r="V13" i="2"/>
  <c r="V14" i="2"/>
  <c r="W28" i="2" l="1"/>
  <c r="W32" i="2"/>
  <c r="W33" i="2"/>
  <c r="W31" i="2"/>
  <c r="W21" i="2"/>
  <c r="W23" i="2"/>
  <c r="W20" i="2"/>
  <c r="W22" i="2"/>
  <c r="W29" i="2"/>
  <c r="V6" i="2"/>
  <c r="V8" i="2"/>
  <c r="V7" i="2"/>
  <c r="W30" i="2"/>
  <c r="W18" i="2"/>
  <c r="V9" i="2"/>
  <c r="V10" i="2"/>
  <c r="W11" i="2" s="1"/>
  <c r="W17" i="2"/>
  <c r="W16" i="2"/>
  <c r="W27" i="2"/>
  <c r="W19" i="2"/>
  <c r="W26" i="2"/>
  <c r="W25" i="2"/>
  <c r="W24" i="2"/>
  <c r="W13" i="2"/>
  <c r="W12" i="2"/>
  <c r="W14" i="2"/>
  <c r="W15" i="2"/>
  <c r="X33" i="2"/>
  <c r="X23" i="2" l="1"/>
  <c r="X32" i="2"/>
  <c r="Y33" i="2" s="1"/>
  <c r="X28" i="2"/>
  <c r="X29" i="2"/>
  <c r="X21" i="2"/>
  <c r="X22" i="2"/>
  <c r="X18" i="2"/>
  <c r="W7" i="2"/>
  <c r="W6" i="2"/>
  <c r="X30" i="2"/>
  <c r="X31" i="2"/>
  <c r="W8" i="2"/>
  <c r="X19" i="2"/>
  <c r="X27" i="2"/>
  <c r="X17" i="2"/>
  <c r="W10" i="2"/>
  <c r="X11" i="2" s="1"/>
  <c r="W9" i="2"/>
  <c r="X20" i="2"/>
  <c r="X25" i="2"/>
  <c r="X26" i="2"/>
  <c r="X24" i="2"/>
  <c r="X13" i="2"/>
  <c r="X15" i="2"/>
  <c r="X16" i="2"/>
  <c r="X14" i="2"/>
  <c r="X12" i="2"/>
  <c r="Y23" i="2" l="1"/>
  <c r="Y32" i="2"/>
  <c r="Z33" i="2" s="1"/>
  <c r="Y30" i="2"/>
  <c r="Y22" i="2"/>
  <c r="Y28" i="2"/>
  <c r="Y29" i="2"/>
  <c r="X7" i="2"/>
  <c r="Y19" i="2"/>
  <c r="X6" i="2"/>
  <c r="Y20" i="2"/>
  <c r="Y21" i="2"/>
  <c r="Y18" i="2"/>
  <c r="Y31" i="2"/>
  <c r="Y27" i="2"/>
  <c r="X10" i="2"/>
  <c r="Y11" i="2" s="1"/>
  <c r="X9" i="2"/>
  <c r="X8" i="2"/>
  <c r="Y26" i="2"/>
  <c r="Y25" i="2"/>
  <c r="Y24" i="2"/>
  <c r="Y12" i="2"/>
  <c r="Y14" i="2"/>
  <c r="Y16" i="2"/>
  <c r="Y17" i="2"/>
  <c r="Y15" i="2"/>
  <c r="Y13" i="2"/>
  <c r="Z23" i="2" l="1"/>
  <c r="Z22" i="2"/>
  <c r="Z32" i="2"/>
  <c r="AA33" i="2" s="1"/>
  <c r="Y7" i="2"/>
  <c r="Z29" i="2"/>
  <c r="Z28" i="2"/>
  <c r="Z21" i="2"/>
  <c r="Y6" i="2"/>
  <c r="Z6" i="2" s="1"/>
  <c r="Z20" i="2"/>
  <c r="Z19" i="2"/>
  <c r="Z31" i="2"/>
  <c r="AA32" i="2" s="1"/>
  <c r="Z30" i="2"/>
  <c r="Z27" i="2"/>
  <c r="Y10" i="2"/>
  <c r="Z11" i="2" s="1"/>
  <c r="Y8" i="2"/>
  <c r="Y9" i="2"/>
  <c r="Z15" i="2"/>
  <c r="Z26" i="2"/>
  <c r="Z25" i="2"/>
  <c r="Z24" i="2"/>
  <c r="Z13" i="2"/>
  <c r="Z17" i="2"/>
  <c r="Z18" i="2"/>
  <c r="Z12" i="2"/>
  <c r="Z16" i="2"/>
  <c r="Z14" i="2"/>
  <c r="AA23" i="2" l="1"/>
  <c r="AA22" i="2"/>
  <c r="AA21" i="2"/>
  <c r="AA28" i="2"/>
  <c r="Z10" i="2"/>
  <c r="AA20" i="2"/>
  <c r="AB33" i="2"/>
  <c r="AA30" i="2"/>
  <c r="AA29" i="2"/>
  <c r="AA31" i="2"/>
  <c r="AA27" i="2"/>
  <c r="Z9" i="2"/>
  <c r="Z8" i="2"/>
  <c r="Z7" i="2"/>
  <c r="AA26" i="2"/>
  <c r="AA24" i="2"/>
  <c r="AB23" i="2" s="1"/>
  <c r="AA25" i="2"/>
  <c r="AA14" i="2"/>
  <c r="AA12" i="2"/>
  <c r="AA18" i="2"/>
  <c r="AA13" i="2"/>
  <c r="AA19" i="2"/>
  <c r="AA15" i="2"/>
  <c r="AA16" i="2"/>
  <c r="AA17" i="2"/>
  <c r="AA11" i="2"/>
  <c r="AB22" i="2" l="1"/>
  <c r="AB21" i="2"/>
  <c r="AB30" i="2"/>
  <c r="AB27" i="2"/>
  <c r="AB29" i="2"/>
  <c r="AA10" i="2"/>
  <c r="AB31" i="2"/>
  <c r="AB28" i="2"/>
  <c r="AB32" i="2"/>
  <c r="AA9" i="2"/>
  <c r="AB10" i="2" s="1"/>
  <c r="AA8" i="2"/>
  <c r="AA7" i="2"/>
  <c r="AB26" i="2"/>
  <c r="AA6" i="2"/>
  <c r="AB19" i="2"/>
  <c r="AB24" i="2"/>
  <c r="AC23" i="2" s="1"/>
  <c r="AB13" i="2"/>
  <c r="AB25" i="2"/>
  <c r="AB12" i="2"/>
  <c r="AB15" i="2"/>
  <c r="AC22" i="2"/>
  <c r="AB20" i="2"/>
  <c r="AC21" i="2" s="1"/>
  <c r="AB16" i="2"/>
  <c r="AB11" i="2"/>
  <c r="AB17" i="2"/>
  <c r="AB18" i="2"/>
  <c r="AB14" i="2"/>
  <c r="AC30" i="2" l="1"/>
  <c r="AC28" i="2"/>
  <c r="AC29" i="2"/>
  <c r="AC32" i="2"/>
  <c r="AB9" i="2"/>
  <c r="AC10" i="2" s="1"/>
  <c r="AC27" i="2"/>
  <c r="AC31" i="2"/>
  <c r="AB8" i="2"/>
  <c r="AC33" i="2"/>
  <c r="AB6" i="2"/>
  <c r="AC26" i="2"/>
  <c r="AB7" i="2"/>
  <c r="AC24" i="2"/>
  <c r="AC25" i="2"/>
  <c r="AD29" i="2"/>
  <c r="AC11" i="2"/>
  <c r="AC20" i="2"/>
  <c r="AD21" i="2" s="1"/>
  <c r="AC15" i="2"/>
  <c r="AC18" i="2"/>
  <c r="AC19" i="2"/>
  <c r="AC17" i="2"/>
  <c r="AC16" i="2"/>
  <c r="AD30" i="2"/>
  <c r="AC14" i="2"/>
  <c r="AC13" i="2"/>
  <c r="AD22" i="2"/>
  <c r="AC12" i="2"/>
  <c r="AD28" i="2" l="1"/>
  <c r="AD33" i="2"/>
  <c r="AD31" i="2"/>
  <c r="AD27" i="2"/>
  <c r="AE28" i="2" s="1"/>
  <c r="AC8" i="2"/>
  <c r="AC9" i="2"/>
  <c r="AD10" i="2" s="1"/>
  <c r="AC6" i="2"/>
  <c r="AD32" i="2"/>
  <c r="AD26" i="2"/>
  <c r="AC7" i="2"/>
  <c r="AD25" i="2"/>
  <c r="AD24" i="2"/>
  <c r="AD23" i="2"/>
  <c r="AE22" i="2" s="1"/>
  <c r="AD12" i="2"/>
  <c r="AD17" i="2"/>
  <c r="AE33" i="2"/>
  <c r="AD19" i="2"/>
  <c r="AD20" i="2"/>
  <c r="AD16" i="2"/>
  <c r="AD14" i="2"/>
  <c r="AE29" i="2"/>
  <c r="AD18" i="2"/>
  <c r="AD13" i="2"/>
  <c r="AD11" i="2"/>
  <c r="AD15" i="2"/>
  <c r="AE31" i="2" l="1"/>
  <c r="AE30" i="2"/>
  <c r="AF29" i="2" s="1"/>
  <c r="AE26" i="2"/>
  <c r="AE32" i="2"/>
  <c r="AF33" i="2" s="1"/>
  <c r="AE27" i="2"/>
  <c r="AD8" i="2"/>
  <c r="AD9" i="2"/>
  <c r="AE10" i="2" s="1"/>
  <c r="AD6" i="2"/>
  <c r="AE25" i="2"/>
  <c r="AD7" i="2"/>
  <c r="AE24" i="2"/>
  <c r="AE23" i="2"/>
  <c r="AE18" i="2"/>
  <c r="AE20" i="2"/>
  <c r="AE15" i="2"/>
  <c r="AE21" i="2"/>
  <c r="AE19" i="2"/>
  <c r="AE13" i="2"/>
  <c r="AE17" i="2"/>
  <c r="AE16" i="2"/>
  <c r="AE12" i="2"/>
  <c r="AE11" i="2"/>
  <c r="AE14" i="2"/>
  <c r="AF27" i="2" l="1"/>
  <c r="AF32" i="2"/>
  <c r="AG33" i="2" s="1"/>
  <c r="AF28" i="2"/>
  <c r="AF31" i="2"/>
  <c r="AF30" i="2"/>
  <c r="AE6" i="2"/>
  <c r="AE9" i="2"/>
  <c r="AF10" i="2" s="1"/>
  <c r="AF25" i="2"/>
  <c r="AF26" i="2"/>
  <c r="AF23" i="2"/>
  <c r="AF24" i="2"/>
  <c r="AE7" i="2"/>
  <c r="AE8" i="2"/>
  <c r="AF21" i="2"/>
  <c r="AF19" i="2"/>
  <c r="AF18" i="2"/>
  <c r="AF14" i="2"/>
  <c r="AF20" i="2"/>
  <c r="AF22" i="2"/>
  <c r="AF11" i="2"/>
  <c r="AF16" i="2"/>
  <c r="AF13" i="2"/>
  <c r="AF15" i="2"/>
  <c r="AF12" i="2"/>
  <c r="AF17" i="2"/>
  <c r="AG28" i="2" l="1"/>
  <c r="AG27" i="2"/>
  <c r="AG29" i="2"/>
  <c r="AG22" i="2"/>
  <c r="AG32" i="2"/>
  <c r="AG30" i="2"/>
  <c r="AG31" i="2"/>
  <c r="AF9" i="2"/>
  <c r="AG10" i="2" s="1"/>
  <c r="AG24" i="2"/>
  <c r="AG25" i="2"/>
  <c r="AF7" i="2"/>
  <c r="AG26" i="2"/>
  <c r="AF8" i="2"/>
  <c r="AG17" i="2"/>
  <c r="AF6" i="2"/>
  <c r="AG6" i="2" s="1"/>
  <c r="AG23" i="2"/>
  <c r="AG20" i="2"/>
  <c r="AG12" i="2"/>
  <c r="AG19" i="2"/>
  <c r="AG21" i="2"/>
  <c r="AG11" i="2"/>
  <c r="AG18" i="2"/>
  <c r="AG15" i="2"/>
  <c r="AG13" i="2"/>
  <c r="AG14" i="2"/>
  <c r="AG16" i="2"/>
  <c r="AH30" i="2" l="1"/>
  <c r="AH29" i="2"/>
  <c r="AH32" i="2"/>
  <c r="AH33" i="2"/>
  <c r="AI33" i="2" s="1"/>
  <c r="AH28" i="2"/>
  <c r="AH31" i="2"/>
  <c r="AG7" i="2"/>
  <c r="AH6" i="2" s="1"/>
  <c r="AG9" i="2"/>
  <c r="AH10" i="2" s="1"/>
  <c r="AH18" i="2"/>
  <c r="AH23" i="2"/>
  <c r="AH26" i="2"/>
  <c r="AH27" i="2"/>
  <c r="AG8" i="2"/>
  <c r="AH25" i="2"/>
  <c r="AH24" i="2"/>
  <c r="AH20" i="2"/>
  <c r="AH21" i="2"/>
  <c r="AH12" i="2"/>
  <c r="AH22" i="2"/>
  <c r="AH19" i="2"/>
  <c r="AH16" i="2"/>
  <c r="AI30" i="2"/>
  <c r="AH11" i="2"/>
  <c r="AH14" i="2"/>
  <c r="AH15" i="2"/>
  <c r="AH17" i="2"/>
  <c r="AH13" i="2"/>
  <c r="AI29" i="2" l="1"/>
  <c r="AI31" i="2"/>
  <c r="AJ30" i="2" s="1"/>
  <c r="AI28" i="2"/>
  <c r="AI32" i="2"/>
  <c r="AH9" i="2"/>
  <c r="AI10" i="2" s="1"/>
  <c r="AH8" i="2"/>
  <c r="AH7" i="2"/>
  <c r="AI6" i="2" s="1"/>
  <c r="AI23" i="2"/>
  <c r="AI24" i="2"/>
  <c r="AI27" i="2"/>
  <c r="AI25" i="2"/>
  <c r="AI26" i="2"/>
  <c r="AI19" i="2"/>
  <c r="AI20" i="2"/>
  <c r="AI17" i="2"/>
  <c r="AI22" i="2"/>
  <c r="AI21" i="2"/>
  <c r="AI13" i="2"/>
  <c r="AI15" i="2"/>
  <c r="AI11" i="2"/>
  <c r="AI18" i="2"/>
  <c r="AI16" i="2"/>
  <c r="AI14" i="2"/>
  <c r="AI12" i="2"/>
  <c r="AJ31" i="2" l="1"/>
  <c r="AJ29" i="2"/>
  <c r="AK30" i="2" s="1"/>
  <c r="AJ32" i="2"/>
  <c r="AJ33" i="2"/>
  <c r="AI7" i="2"/>
  <c r="AJ6" i="2" s="1"/>
  <c r="AI9" i="2"/>
  <c r="AI8" i="2"/>
  <c r="AJ25" i="2"/>
  <c r="AJ24" i="2"/>
  <c r="AJ27" i="2"/>
  <c r="AJ28" i="2"/>
  <c r="AK29" i="2" s="1"/>
  <c r="AJ20" i="2"/>
  <c r="AJ23" i="2"/>
  <c r="AJ26" i="2"/>
  <c r="AJ22" i="2"/>
  <c r="AJ18" i="2"/>
  <c r="AJ21" i="2"/>
  <c r="AJ14" i="2"/>
  <c r="AJ16" i="2"/>
  <c r="AJ19" i="2"/>
  <c r="AJ17" i="2"/>
  <c r="AJ12" i="2"/>
  <c r="AJ11" i="2"/>
  <c r="AJ13" i="2"/>
  <c r="AJ15" i="2"/>
  <c r="AK31" i="2" l="1"/>
  <c r="AK33" i="2"/>
  <c r="AK32" i="2"/>
  <c r="AJ9" i="2"/>
  <c r="AJ10" i="2"/>
  <c r="AK11" i="2" s="1"/>
  <c r="AJ7" i="2"/>
  <c r="AJ8" i="2"/>
  <c r="AK24" i="2"/>
  <c r="AK25" i="2"/>
  <c r="AK27" i="2"/>
  <c r="AK28" i="2"/>
  <c r="AL29" i="2" s="1"/>
  <c r="AK22" i="2"/>
  <c r="AK23" i="2"/>
  <c r="AK21" i="2"/>
  <c r="AK26" i="2"/>
  <c r="AK19" i="2"/>
  <c r="AK15" i="2"/>
  <c r="AK17" i="2"/>
  <c r="AK20" i="2"/>
  <c r="AK6" i="2"/>
  <c r="AK18" i="2"/>
  <c r="AL30" i="2"/>
  <c r="AK16" i="2"/>
  <c r="AK13" i="2"/>
  <c r="AK14" i="2"/>
  <c r="AK12" i="2"/>
  <c r="AL33" i="2" l="1"/>
  <c r="AL32" i="2"/>
  <c r="AL31" i="2"/>
  <c r="AK10" i="2"/>
  <c r="AL11" i="2" s="1"/>
  <c r="AK8" i="2"/>
  <c r="AM33" i="2"/>
  <c r="AK7" i="2"/>
  <c r="AL6" i="2" s="1"/>
  <c r="AK9" i="2"/>
  <c r="AL24" i="2"/>
  <c r="AL25" i="2"/>
  <c r="AL26" i="2"/>
  <c r="AL23" i="2"/>
  <c r="AL27" i="2"/>
  <c r="AL28" i="2"/>
  <c r="AM29" i="2" s="1"/>
  <c r="AL22" i="2"/>
  <c r="AL21" i="2"/>
  <c r="AL20" i="2"/>
  <c r="AL18" i="2"/>
  <c r="AL16" i="2"/>
  <c r="AL19" i="2"/>
  <c r="AL14" i="2"/>
  <c r="AL17" i="2"/>
  <c r="AM30" i="2"/>
  <c r="AL15" i="2"/>
  <c r="AL13" i="2"/>
  <c r="AL12" i="2"/>
  <c r="AM31" i="2" l="1"/>
  <c r="AL9" i="2"/>
  <c r="AM32" i="2"/>
  <c r="AL7" i="2"/>
  <c r="AM6" i="2" s="1"/>
  <c r="AL8" i="2"/>
  <c r="AM24" i="2"/>
  <c r="AL10" i="2"/>
  <c r="AM11" i="2" s="1"/>
  <c r="AM25" i="2"/>
  <c r="AM28" i="2"/>
  <c r="AN29" i="2" s="1"/>
  <c r="AM26" i="2"/>
  <c r="AN32" i="2"/>
  <c r="AM27" i="2"/>
  <c r="AM22" i="2"/>
  <c r="AM23" i="2"/>
  <c r="AM21" i="2"/>
  <c r="AN33" i="2"/>
  <c r="AM20" i="2"/>
  <c r="AM15" i="2"/>
  <c r="AM17" i="2"/>
  <c r="AN30" i="2"/>
  <c r="AM19" i="2"/>
  <c r="AM14" i="2"/>
  <c r="AM18" i="2"/>
  <c r="AM16" i="2"/>
  <c r="AM12" i="2"/>
  <c r="AM13" i="2"/>
  <c r="AN31" i="2" l="1"/>
  <c r="AM7" i="2"/>
  <c r="AN24" i="2"/>
  <c r="AM8" i="2"/>
  <c r="AN7" i="2" s="1"/>
  <c r="AN25" i="2"/>
  <c r="AN6" i="2"/>
  <c r="AM9" i="2"/>
  <c r="AM10" i="2"/>
  <c r="AN11" i="2" s="1"/>
  <c r="AO33" i="2"/>
  <c r="AN23" i="2"/>
  <c r="AN27" i="2"/>
  <c r="AN22" i="2"/>
  <c r="AN26" i="2"/>
  <c r="AO25" i="2" s="1"/>
  <c r="AN28" i="2"/>
  <c r="AO29" i="2" s="1"/>
  <c r="AO32" i="2"/>
  <c r="AN21" i="2"/>
  <c r="AN20" i="2"/>
  <c r="AN18" i="2"/>
  <c r="AN16" i="2"/>
  <c r="AO31" i="2"/>
  <c r="AN17" i="2"/>
  <c r="AN15" i="2"/>
  <c r="AN19" i="2"/>
  <c r="AN13" i="2"/>
  <c r="AO30" i="2"/>
  <c r="AN12" i="2"/>
  <c r="AN14" i="2"/>
  <c r="AN8" i="2" l="1"/>
  <c r="AO7" i="2" s="1"/>
  <c r="AO24" i="2"/>
  <c r="AO6" i="2"/>
  <c r="AN10" i="2"/>
  <c r="AO11" i="2" s="1"/>
  <c r="AN9" i="2"/>
  <c r="AP33" i="2"/>
  <c r="AO23" i="2"/>
  <c r="AO22" i="2"/>
  <c r="AO17" i="2"/>
  <c r="AO28" i="2"/>
  <c r="AP29" i="2" s="1"/>
  <c r="AP32" i="2"/>
  <c r="AO26" i="2"/>
  <c r="AP25" i="2" s="1"/>
  <c r="AO27" i="2"/>
  <c r="AO21" i="2"/>
  <c r="AO19" i="2"/>
  <c r="AP30" i="2"/>
  <c r="AO20" i="2"/>
  <c r="AO18" i="2"/>
  <c r="AO16" i="2"/>
  <c r="AO12" i="2"/>
  <c r="AP31" i="2"/>
  <c r="AO13" i="2"/>
  <c r="AO14" i="2"/>
  <c r="AO15" i="2"/>
  <c r="AP24" i="2" l="1"/>
  <c r="AP6" i="2"/>
  <c r="AO10" i="2"/>
  <c r="AO9" i="2"/>
  <c r="AO8" i="2"/>
  <c r="AQ33" i="2"/>
  <c r="AP23" i="2"/>
  <c r="AP20" i="2"/>
  <c r="AP21" i="2"/>
  <c r="AP22" i="2"/>
  <c r="AP28" i="2"/>
  <c r="AQ29" i="2" s="1"/>
  <c r="AP27" i="2"/>
  <c r="AP26" i="2"/>
  <c r="AQ25" i="2" s="1"/>
  <c r="AP18" i="2"/>
  <c r="AP17" i="2"/>
  <c r="AP19" i="2"/>
  <c r="AP11" i="2"/>
  <c r="AP13" i="2"/>
  <c r="AP12" i="2"/>
  <c r="AP10" i="2"/>
  <c r="AQ30" i="2"/>
  <c r="AQ31" i="2"/>
  <c r="AQ32" i="2"/>
  <c r="AQ24" i="2"/>
  <c r="AP15" i="2"/>
  <c r="AP16" i="2"/>
  <c r="AP14" i="2"/>
  <c r="AP8" i="2" l="1"/>
  <c r="AP9" i="2"/>
  <c r="AP7" i="2"/>
  <c r="AQ6" i="2" s="1"/>
  <c r="AQ20" i="2"/>
  <c r="AQ22" i="2"/>
  <c r="AQ21" i="2"/>
  <c r="AQ23" i="2"/>
  <c r="AR24" i="2" s="1"/>
  <c r="AQ28" i="2"/>
  <c r="AR29" i="2" s="1"/>
  <c r="AQ26" i="2"/>
  <c r="AR25" i="2" s="1"/>
  <c r="AQ27" i="2"/>
  <c r="AQ19" i="2"/>
  <c r="AQ18" i="2"/>
  <c r="AQ17" i="2"/>
  <c r="AQ12" i="2"/>
  <c r="AQ10" i="2"/>
  <c r="AQ11" i="2"/>
  <c r="AR31" i="2"/>
  <c r="AR30" i="2"/>
  <c r="AR32" i="2"/>
  <c r="AR33" i="2"/>
  <c r="AQ9" i="2"/>
  <c r="AQ14" i="2"/>
  <c r="AQ16" i="2"/>
  <c r="AQ15" i="2"/>
  <c r="AQ13" i="2"/>
  <c r="AQ7" i="2" l="1"/>
  <c r="AR6" i="2" s="1"/>
  <c r="AQ8" i="2"/>
  <c r="AR8" i="2" s="1"/>
  <c r="AR21" i="2"/>
  <c r="AR22" i="2"/>
  <c r="AR23" i="2"/>
  <c r="AR20" i="2"/>
  <c r="AR27" i="2"/>
  <c r="AR28" i="2"/>
  <c r="AS29" i="2" s="1"/>
  <c r="AR26" i="2"/>
  <c r="AS25" i="2" s="1"/>
  <c r="AR19" i="2"/>
  <c r="AR18" i="2"/>
  <c r="AR11" i="2"/>
  <c r="AR10" i="2"/>
  <c r="AS30" i="2"/>
  <c r="AS31" i="2"/>
  <c r="AS33" i="2"/>
  <c r="AR9" i="2"/>
  <c r="AS32" i="2"/>
  <c r="AR15" i="2"/>
  <c r="AR16" i="2"/>
  <c r="AR17" i="2"/>
  <c r="AR13" i="2"/>
  <c r="AR12" i="2"/>
  <c r="AS24" i="2"/>
  <c r="AR14" i="2"/>
  <c r="AS23" i="2" l="1"/>
  <c r="AR7" i="2"/>
  <c r="AS6" i="2" s="1"/>
  <c r="AS22" i="2"/>
  <c r="AS21" i="2"/>
  <c r="AT22" i="2" s="1"/>
  <c r="AS28" i="2"/>
  <c r="AS20" i="2"/>
  <c r="AS27" i="2"/>
  <c r="AS26" i="2"/>
  <c r="AS19" i="2"/>
  <c r="AS18" i="2"/>
  <c r="AS10" i="2"/>
  <c r="AT30" i="2"/>
  <c r="AS17" i="2"/>
  <c r="AT33" i="2"/>
  <c r="AT31" i="2"/>
  <c r="AT32" i="2"/>
  <c r="AS9" i="2"/>
  <c r="AS8" i="2"/>
  <c r="AT24" i="2"/>
  <c r="AS14" i="2"/>
  <c r="AS16" i="2"/>
  <c r="AS15" i="2"/>
  <c r="AT23" i="2"/>
  <c r="AS12" i="2"/>
  <c r="AS11" i="2"/>
  <c r="AS13" i="2"/>
  <c r="AT21" i="2" l="1"/>
  <c r="AU21" i="2" s="1"/>
  <c r="AS7" i="2"/>
  <c r="AT6" i="2" s="1"/>
  <c r="AT20" i="2"/>
  <c r="AT28" i="2"/>
  <c r="AT29" i="2"/>
  <c r="AU30" i="2" s="1"/>
  <c r="AT27" i="2"/>
  <c r="AT26" i="2"/>
  <c r="AT25" i="2"/>
  <c r="AU24" i="2" s="1"/>
  <c r="AT19" i="2"/>
  <c r="AU20" i="2" s="1"/>
  <c r="AT18" i="2"/>
  <c r="AT17" i="2"/>
  <c r="AT9" i="2"/>
  <c r="AU32" i="2"/>
  <c r="AU31" i="2"/>
  <c r="AU23" i="2"/>
  <c r="AU33" i="2"/>
  <c r="AT8" i="2"/>
  <c r="AT15" i="2"/>
  <c r="AT16" i="2"/>
  <c r="AT13" i="2"/>
  <c r="AT14" i="2"/>
  <c r="AU22" i="2"/>
  <c r="AT11" i="2"/>
  <c r="AT10" i="2"/>
  <c r="AT12" i="2"/>
  <c r="AU25" i="2" l="1"/>
  <c r="AU28" i="2"/>
  <c r="AT7" i="2"/>
  <c r="AU6" i="2" s="1"/>
  <c r="AU27" i="2"/>
  <c r="AU29" i="2"/>
  <c r="AV29" i="2" s="1"/>
  <c r="AU26" i="2"/>
  <c r="AU18" i="2"/>
  <c r="AU19" i="2"/>
  <c r="AV20" i="2" s="1"/>
  <c r="AV32" i="2"/>
  <c r="AU9" i="2"/>
  <c r="AV22" i="2"/>
  <c r="AU17" i="2"/>
  <c r="AV33" i="2"/>
  <c r="AV30" i="2"/>
  <c r="AU14" i="2"/>
  <c r="AV24" i="2"/>
  <c r="AU8" i="2"/>
  <c r="AU16" i="2"/>
  <c r="AU15" i="2"/>
  <c r="AV31" i="2"/>
  <c r="AU12" i="2"/>
  <c r="AV23" i="2"/>
  <c r="AV25" i="2"/>
  <c r="AU10" i="2"/>
  <c r="AU13" i="2"/>
  <c r="AU11" i="2"/>
  <c r="AV21" i="2"/>
  <c r="AW33" i="2" l="1"/>
  <c r="AV28" i="2"/>
  <c r="AV27" i="2"/>
  <c r="AV26" i="2"/>
  <c r="AV18" i="2"/>
  <c r="AU7" i="2"/>
  <c r="AV6" i="2" s="1"/>
  <c r="AV19" i="2"/>
  <c r="AV9" i="2"/>
  <c r="AW31" i="2"/>
  <c r="AW29" i="2"/>
  <c r="AV17" i="2"/>
  <c r="AW18" i="2" s="1"/>
  <c r="AV13" i="2"/>
  <c r="AV15" i="2"/>
  <c r="AW23" i="2"/>
  <c r="AV16" i="2"/>
  <c r="AW30" i="2"/>
  <c r="AW32" i="2"/>
  <c r="AX33" i="2" s="1"/>
  <c r="AW25" i="2"/>
  <c r="AW26" i="2"/>
  <c r="AW24" i="2"/>
  <c r="AW28" i="2"/>
  <c r="AW27" i="2"/>
  <c r="AV11" i="2"/>
  <c r="AW21" i="2"/>
  <c r="AV14" i="2"/>
  <c r="AW20" i="2"/>
  <c r="AV10" i="2"/>
  <c r="AV12" i="2"/>
  <c r="AW22" i="2"/>
  <c r="AW19" i="2" l="1"/>
  <c r="AV7" i="2"/>
  <c r="AV8" i="2"/>
  <c r="AW17" i="2"/>
  <c r="AX18" i="2" s="1"/>
  <c r="AX24" i="2"/>
  <c r="AW6" i="2"/>
  <c r="AW16" i="2"/>
  <c r="AX32" i="2"/>
  <c r="AY33" i="2" s="1"/>
  <c r="AX29" i="2"/>
  <c r="AX30" i="2"/>
  <c r="AW12" i="2"/>
  <c r="AX31" i="2"/>
  <c r="AX26" i="2"/>
  <c r="AX27" i="2"/>
  <c r="AX22" i="2"/>
  <c r="AX28" i="2"/>
  <c r="AX25" i="2"/>
  <c r="AX19" i="2"/>
  <c r="AW10" i="2"/>
  <c r="AW14" i="2"/>
  <c r="AW15" i="2"/>
  <c r="AX21" i="2"/>
  <c r="AX23" i="2"/>
  <c r="AW9" i="2"/>
  <c r="AX20" i="2"/>
  <c r="AY32" i="2"/>
  <c r="AW13" i="2"/>
  <c r="AW11" i="2"/>
  <c r="AW7" i="2" l="1"/>
  <c r="AX6" i="2" s="1"/>
  <c r="AW8" i="2"/>
  <c r="AX7" i="2" s="1"/>
  <c r="AX17" i="2"/>
  <c r="AY18" i="2" s="1"/>
  <c r="AY30" i="2"/>
  <c r="AY31" i="2"/>
  <c r="AZ32" i="2" s="1"/>
  <c r="AY29" i="2"/>
  <c r="AY25" i="2"/>
  <c r="AY23" i="2"/>
  <c r="AY27" i="2"/>
  <c r="AY28" i="2"/>
  <c r="AY20" i="2"/>
  <c r="AY26" i="2"/>
  <c r="AX11" i="2"/>
  <c r="AX12" i="2"/>
  <c r="AX15" i="2"/>
  <c r="AX16" i="2"/>
  <c r="AY24" i="2"/>
  <c r="AY19" i="2"/>
  <c r="AX8" i="2"/>
  <c r="AY21" i="2"/>
  <c r="AZ33" i="2"/>
  <c r="AX10" i="2"/>
  <c r="AX13" i="2"/>
  <c r="AX14" i="2"/>
  <c r="AY22" i="2"/>
  <c r="AY6" i="2" l="1"/>
  <c r="AX9" i="2"/>
  <c r="AY10" i="2" s="1"/>
  <c r="AZ31" i="2"/>
  <c r="BA32" i="2" s="1"/>
  <c r="AZ30" i="2"/>
  <c r="BA33" i="2"/>
  <c r="AZ24" i="2"/>
  <c r="AZ26" i="2"/>
  <c r="AZ28" i="2"/>
  <c r="AZ29" i="2"/>
  <c r="AZ20" i="2"/>
  <c r="AZ27" i="2"/>
  <c r="AZ22" i="2"/>
  <c r="AY16" i="2"/>
  <c r="AY17" i="2"/>
  <c r="AZ18" i="2" s="1"/>
  <c r="AZ25" i="2"/>
  <c r="AY14" i="2"/>
  <c r="AY15" i="2"/>
  <c r="AZ21" i="2"/>
  <c r="AY13" i="2"/>
  <c r="AZ23" i="2"/>
  <c r="AY11" i="2"/>
  <c r="AY8" i="2"/>
  <c r="AY7" i="2"/>
  <c r="AZ19" i="2"/>
  <c r="AY12" i="2"/>
  <c r="AY9" i="2"/>
  <c r="BA31" i="2" l="1"/>
  <c r="BB32" i="2" s="1"/>
  <c r="BA30" i="2"/>
  <c r="BA25" i="2"/>
  <c r="BA27" i="2"/>
  <c r="BA29" i="2"/>
  <c r="BA28" i="2"/>
  <c r="AZ16" i="2"/>
  <c r="AZ17" i="2"/>
  <c r="BA18" i="2" s="1"/>
  <c r="BA21" i="2"/>
  <c r="BA26" i="2"/>
  <c r="AZ11" i="2"/>
  <c r="AZ9" i="2"/>
  <c r="BA22" i="2"/>
  <c r="BA19" i="2"/>
  <c r="AZ13" i="2"/>
  <c r="BB33" i="2"/>
  <c r="AZ10" i="2"/>
  <c r="AZ12" i="2"/>
  <c r="AZ8" i="2"/>
  <c r="AZ15" i="2"/>
  <c r="AZ7" i="2"/>
  <c r="AZ6" i="2"/>
  <c r="AZ14" i="2"/>
  <c r="BA23" i="2"/>
  <c r="BA24" i="2"/>
  <c r="BA20" i="2"/>
  <c r="BB31" i="2" l="1"/>
  <c r="BC32" i="2" s="1"/>
  <c r="BB30" i="2"/>
  <c r="BC33" i="2"/>
  <c r="BB26" i="2"/>
  <c r="BB29" i="2"/>
  <c r="BB28" i="2"/>
  <c r="BA16" i="2"/>
  <c r="BB27" i="2"/>
  <c r="BA17" i="2"/>
  <c r="BB18" i="2" s="1"/>
  <c r="BA7" i="2"/>
  <c r="BA14" i="2"/>
  <c r="BA12" i="2"/>
  <c r="BA10" i="2"/>
  <c r="BA9" i="2"/>
  <c r="BB22" i="2"/>
  <c r="BB20" i="2"/>
  <c r="BB19" i="2"/>
  <c r="BB21" i="2"/>
  <c r="BA6" i="2"/>
  <c r="BA8" i="2"/>
  <c r="BB24" i="2"/>
  <c r="BB25" i="2"/>
  <c r="BB23" i="2"/>
  <c r="BA13" i="2"/>
  <c r="BA11" i="2"/>
  <c r="BA15" i="2"/>
  <c r="BC31" i="2" l="1"/>
  <c r="BD32" i="2" s="1"/>
  <c r="BB6" i="2"/>
  <c r="BC30" i="2"/>
  <c r="BB15" i="2"/>
  <c r="BB17" i="2"/>
  <c r="BC18" i="2" s="1"/>
  <c r="BB11" i="2"/>
  <c r="BC29" i="2"/>
  <c r="BC28" i="2"/>
  <c r="BC27" i="2"/>
  <c r="BB13" i="2"/>
  <c r="BC21" i="2"/>
  <c r="BB8" i="2"/>
  <c r="BB7" i="2"/>
  <c r="BB9" i="2"/>
  <c r="BC19" i="2"/>
  <c r="BB12" i="2"/>
  <c r="BC23" i="2"/>
  <c r="BC25" i="2"/>
  <c r="BC26" i="2"/>
  <c r="BD33" i="2"/>
  <c r="BC24" i="2"/>
  <c r="BC20" i="2"/>
  <c r="BB14" i="2"/>
  <c r="BB16" i="2"/>
  <c r="BB10" i="2"/>
  <c r="BC22" i="2"/>
  <c r="BD31" i="2" l="1"/>
  <c r="BD30" i="2"/>
  <c r="BE31" i="2" s="1"/>
  <c r="BC16" i="2"/>
  <c r="BD20" i="2"/>
  <c r="BD29" i="2"/>
  <c r="BD28" i="2"/>
  <c r="BC14" i="2"/>
  <c r="BC12" i="2"/>
  <c r="BC7" i="2"/>
  <c r="BC6" i="2"/>
  <c r="BC8" i="2"/>
  <c r="BC10" i="2"/>
  <c r="BD24" i="2"/>
  <c r="BD22" i="2"/>
  <c r="BD19" i="2"/>
  <c r="BC9" i="2"/>
  <c r="BE32" i="2"/>
  <c r="BC13" i="2"/>
  <c r="BD23" i="2"/>
  <c r="BE33" i="2"/>
  <c r="BD26" i="2"/>
  <c r="BD27" i="2"/>
  <c r="BD25" i="2"/>
  <c r="BC11" i="2"/>
  <c r="BC17" i="2"/>
  <c r="BD21" i="2"/>
  <c r="BC15" i="2"/>
  <c r="BD15" i="2" l="1"/>
  <c r="BE29" i="2"/>
  <c r="BE30" i="2"/>
  <c r="BD11" i="2"/>
  <c r="BD6" i="2"/>
  <c r="BD7" i="2"/>
  <c r="BE21" i="2"/>
  <c r="BE23" i="2"/>
  <c r="BD9" i="2"/>
  <c r="BF33" i="2"/>
  <c r="BE25" i="2"/>
  <c r="BD8" i="2"/>
  <c r="BE27" i="2"/>
  <c r="BE20" i="2"/>
  <c r="BD10" i="2"/>
  <c r="BD17" i="2"/>
  <c r="BD18" i="2"/>
  <c r="BF32" i="2"/>
  <c r="BE22" i="2"/>
  <c r="BD14" i="2"/>
  <c r="BE24" i="2"/>
  <c r="BD16" i="2"/>
  <c r="BE28" i="2"/>
  <c r="BE26" i="2"/>
  <c r="BD13" i="2"/>
  <c r="BD12" i="2"/>
  <c r="BF30" i="2" l="1"/>
  <c r="BF31" i="2"/>
  <c r="BE6" i="2"/>
  <c r="BE16" i="2"/>
  <c r="BE8" i="2"/>
  <c r="BE13" i="2"/>
  <c r="BF26" i="2"/>
  <c r="BF24" i="2"/>
  <c r="BF22" i="2"/>
  <c r="BE7" i="2"/>
  <c r="BF27" i="2"/>
  <c r="BE15" i="2"/>
  <c r="BE10" i="2"/>
  <c r="BE9" i="2"/>
  <c r="BF23" i="2"/>
  <c r="BF25" i="2"/>
  <c r="BG33" i="2"/>
  <c r="BE18" i="2"/>
  <c r="BE19" i="2"/>
  <c r="BF20" i="2" s="1"/>
  <c r="BE12" i="2"/>
  <c r="BF28" i="2"/>
  <c r="BF29" i="2"/>
  <c r="BE11" i="2"/>
  <c r="BE14" i="2"/>
  <c r="BE17" i="2"/>
  <c r="BF21" i="2"/>
  <c r="BG31" i="2" l="1"/>
  <c r="BG32" i="2"/>
  <c r="BH33" i="2" s="1"/>
  <c r="BF16" i="2"/>
  <c r="BG27" i="2"/>
  <c r="BF7" i="2"/>
  <c r="BF14" i="2"/>
  <c r="BG23" i="2"/>
  <c r="BG25" i="2"/>
  <c r="BF6" i="2"/>
  <c r="BG6" i="2" s="1"/>
  <c r="BF12" i="2"/>
  <c r="BG29" i="2"/>
  <c r="BG21" i="2"/>
  <c r="BF18" i="2"/>
  <c r="BG24" i="2"/>
  <c r="BG26" i="2"/>
  <c r="BF15" i="2"/>
  <c r="BF11" i="2"/>
  <c r="BF13" i="2"/>
  <c r="BG13" i="2" s="1"/>
  <c r="BF9" i="2"/>
  <c r="BF8" i="2"/>
  <c r="BF17" i="2"/>
  <c r="BF10" i="2"/>
  <c r="BG22" i="2"/>
  <c r="BG28" i="2"/>
  <c r="BF19" i="2"/>
  <c r="BG30" i="2"/>
  <c r="BH32" i="2" l="1"/>
  <c r="BG15" i="2"/>
  <c r="BH30" i="2"/>
  <c r="BH28" i="2"/>
  <c r="BH24" i="2"/>
  <c r="BH25" i="2"/>
  <c r="BH26" i="2"/>
  <c r="BG12" i="2"/>
  <c r="BG10" i="2"/>
  <c r="BG19" i="2"/>
  <c r="BG17" i="2"/>
  <c r="BH22" i="2"/>
  <c r="BG20" i="2"/>
  <c r="BH21" i="2" s="1"/>
  <c r="BH29" i="2"/>
  <c r="BH23" i="2"/>
  <c r="BG18" i="2"/>
  <c r="BI33" i="2"/>
  <c r="BG8" i="2"/>
  <c r="BG7" i="2"/>
  <c r="BG11" i="2"/>
  <c r="BH27" i="2"/>
  <c r="BH31" i="2"/>
  <c r="BG14" i="2"/>
  <c r="BH14" i="2" s="1"/>
  <c r="BG9" i="2"/>
  <c r="BG16" i="2"/>
  <c r="BI27" i="2" l="1"/>
  <c r="BI31" i="2"/>
  <c r="BI29" i="2"/>
  <c r="BI24" i="2"/>
  <c r="BI25" i="2"/>
  <c r="BH9" i="2"/>
  <c r="BH11" i="2"/>
  <c r="BH16" i="2"/>
  <c r="BH12" i="2"/>
  <c r="BH17" i="2"/>
  <c r="BH20" i="2"/>
  <c r="BI21" i="2" s="1"/>
  <c r="BH15" i="2"/>
  <c r="BI15" i="2" s="1"/>
  <c r="BH18" i="2"/>
  <c r="BI23" i="2"/>
  <c r="BI26" i="2"/>
  <c r="BH10" i="2"/>
  <c r="BI22" i="2"/>
  <c r="BH7" i="2"/>
  <c r="BH6" i="2"/>
  <c r="BI28" i="2"/>
  <c r="BI30" i="2"/>
  <c r="BH8" i="2"/>
  <c r="BI32" i="2"/>
  <c r="BJ32" i="2" s="1"/>
  <c r="BH13" i="2"/>
  <c r="BH19" i="2"/>
  <c r="BJ28" i="2" l="1"/>
  <c r="BI10" i="2"/>
  <c r="BJ30" i="2"/>
  <c r="BJ26" i="2"/>
  <c r="BJ25" i="2"/>
  <c r="BI16" i="2"/>
  <c r="BI19" i="2"/>
  <c r="BI13" i="2"/>
  <c r="BI17" i="2"/>
  <c r="BJ23" i="2"/>
  <c r="BJ22" i="2"/>
  <c r="BJ24" i="2"/>
  <c r="BI8" i="2"/>
  <c r="BI6" i="2"/>
  <c r="BJ27" i="2"/>
  <c r="BI14" i="2"/>
  <c r="BJ14" i="2" s="1"/>
  <c r="BI11" i="2"/>
  <c r="BJ31" i="2"/>
  <c r="BJ29" i="2"/>
  <c r="BI7" i="2"/>
  <c r="BI12" i="2"/>
  <c r="BI9" i="2"/>
  <c r="BI18" i="2"/>
  <c r="BI20" i="2"/>
  <c r="BJ33" i="2"/>
  <c r="BK33" i="2" s="1"/>
  <c r="BK29" i="2" l="1"/>
  <c r="BK31" i="2"/>
  <c r="BK27" i="2"/>
  <c r="BJ12" i="2"/>
  <c r="BK25" i="2"/>
  <c r="BJ16" i="2"/>
  <c r="BK28" i="2"/>
  <c r="BK24" i="2"/>
  <c r="BK23" i="2"/>
  <c r="BJ9" i="2"/>
  <c r="BK26" i="2"/>
  <c r="BJ19" i="2"/>
  <c r="BJ7" i="2"/>
  <c r="BJ13" i="2"/>
  <c r="BJ15" i="2"/>
  <c r="BJ18" i="2"/>
  <c r="BJ17" i="2"/>
  <c r="BJ11" i="2"/>
  <c r="BL27" i="2"/>
  <c r="BJ20" i="2"/>
  <c r="BJ21" i="2"/>
  <c r="BK32" i="2"/>
  <c r="BL32" i="2" s="1"/>
  <c r="BJ6" i="2"/>
  <c r="BJ8" i="2"/>
  <c r="BJ10" i="2"/>
  <c r="BK30" i="2"/>
  <c r="BL30" i="2" l="1"/>
  <c r="BK13" i="2"/>
  <c r="BL28" i="2"/>
  <c r="BL26" i="2"/>
  <c r="BK15" i="2"/>
  <c r="BL24" i="2"/>
  <c r="BK8" i="2"/>
  <c r="BL33" i="2"/>
  <c r="BM33" i="2" s="1"/>
  <c r="BK6" i="2"/>
  <c r="BL25" i="2"/>
  <c r="BK10" i="2"/>
  <c r="BK9" i="2"/>
  <c r="BK7" i="2"/>
  <c r="BK14" i="2"/>
  <c r="BK21" i="2"/>
  <c r="BK22" i="2"/>
  <c r="BL31" i="2"/>
  <c r="BK20" i="2"/>
  <c r="BK11" i="2"/>
  <c r="BK17" i="2"/>
  <c r="BK16" i="2"/>
  <c r="BK18" i="2"/>
  <c r="BK12" i="2"/>
  <c r="BL29" i="2"/>
  <c r="BK19" i="2"/>
  <c r="BM31" i="2" l="1"/>
  <c r="BM25" i="2"/>
  <c r="BM27" i="2"/>
  <c r="BL14" i="2"/>
  <c r="BL7" i="2"/>
  <c r="BM32" i="2"/>
  <c r="BM26" i="2"/>
  <c r="BL18" i="2"/>
  <c r="BL8" i="2"/>
  <c r="BL9" i="2"/>
  <c r="BL6" i="2"/>
  <c r="BL22" i="2"/>
  <c r="BL23" i="2"/>
  <c r="BL12" i="2"/>
  <c r="BL13" i="2"/>
  <c r="BL16" i="2"/>
  <c r="BL15" i="2"/>
  <c r="BL11" i="2"/>
  <c r="BL20" i="2"/>
  <c r="BL21" i="2"/>
  <c r="BL19" i="2"/>
  <c r="BM29" i="2"/>
  <c r="BM28" i="2"/>
  <c r="BL10" i="2"/>
  <c r="BL17" i="2"/>
  <c r="BM30" i="2"/>
  <c r="BN31" i="2" s="1"/>
  <c r="BN32" i="2" l="1"/>
  <c r="BN26" i="2"/>
  <c r="BM6" i="2"/>
  <c r="BN33" i="2"/>
  <c r="BM18" i="2"/>
  <c r="BM22" i="2"/>
  <c r="BN29" i="2"/>
  <c r="BM8" i="2"/>
  <c r="BM20" i="2"/>
  <c r="BM17" i="2"/>
  <c r="BM12" i="2"/>
  <c r="BM7" i="2"/>
  <c r="BM15" i="2"/>
  <c r="BM14" i="2"/>
  <c r="BN30" i="2"/>
  <c r="BO30" i="2" s="1"/>
  <c r="BN28" i="2"/>
  <c r="BN27" i="2"/>
  <c r="BM21" i="2"/>
  <c r="BM16" i="2"/>
  <c r="BM23" i="2"/>
  <c r="BM24" i="2"/>
  <c r="BM10" i="2"/>
  <c r="BM9" i="2"/>
  <c r="BM19" i="2"/>
  <c r="BM11" i="2"/>
  <c r="BM13" i="2"/>
  <c r="BO33" i="2" l="1"/>
  <c r="BN7" i="2"/>
  <c r="BO32" i="2"/>
  <c r="BN17" i="2"/>
  <c r="BO31" i="2"/>
  <c r="BN22" i="2"/>
  <c r="BO29" i="2"/>
  <c r="BN6" i="2"/>
  <c r="BN20" i="2"/>
  <c r="BN19" i="2"/>
  <c r="BN16" i="2"/>
  <c r="BN11" i="2"/>
  <c r="BN21" i="2"/>
  <c r="BN14" i="2"/>
  <c r="BN13" i="2"/>
  <c r="BN23" i="2"/>
  <c r="BO28" i="2"/>
  <c r="BN15" i="2"/>
  <c r="BN24" i="2"/>
  <c r="BN25" i="2"/>
  <c r="BO27" i="2"/>
  <c r="BN9" i="2"/>
  <c r="BN8" i="2"/>
  <c r="BN18" i="2"/>
  <c r="BN10" i="2"/>
  <c r="BN12" i="2"/>
  <c r="BP33" i="2" l="1"/>
  <c r="BO6" i="2"/>
  <c r="BP31" i="2"/>
  <c r="BP32" i="2"/>
  <c r="BP30" i="2"/>
  <c r="BO18" i="2"/>
  <c r="BO16" i="2"/>
  <c r="BO15" i="2"/>
  <c r="BP29" i="2"/>
  <c r="BO12" i="2"/>
  <c r="BO20" i="2"/>
  <c r="BO25" i="2"/>
  <c r="BO23" i="2"/>
  <c r="BO11" i="2"/>
  <c r="BO21" i="2"/>
  <c r="BO10" i="2"/>
  <c r="BO26" i="2"/>
  <c r="BO19" i="2"/>
  <c r="BO17" i="2"/>
  <c r="BP28" i="2"/>
  <c r="BO13" i="2"/>
  <c r="BO8" i="2"/>
  <c r="BO7" i="2"/>
  <c r="BO14" i="2"/>
  <c r="BO9" i="2"/>
  <c r="BO24" i="2"/>
  <c r="BO22" i="2"/>
  <c r="BQ33" i="2" l="1"/>
  <c r="BQ30" i="2"/>
  <c r="BP12" i="2"/>
  <c r="BP26" i="2"/>
  <c r="BP24" i="2"/>
  <c r="BQ31" i="2"/>
  <c r="BQ32" i="2"/>
  <c r="BP19" i="2"/>
  <c r="BP17" i="2"/>
  <c r="BP22" i="2"/>
  <c r="BP27" i="2"/>
  <c r="BP11" i="2"/>
  <c r="BP14" i="2"/>
  <c r="BP18" i="2"/>
  <c r="BP23" i="2"/>
  <c r="BP20" i="2"/>
  <c r="BP9" i="2"/>
  <c r="BP16" i="2"/>
  <c r="BP25" i="2"/>
  <c r="BP15" i="2"/>
  <c r="BP21" i="2"/>
  <c r="BQ29" i="2"/>
  <c r="BP7" i="2"/>
  <c r="BP6" i="2"/>
  <c r="BP8" i="2"/>
  <c r="BP13" i="2"/>
  <c r="BP10" i="2"/>
  <c r="BR33" i="2" l="1"/>
  <c r="BQ25" i="2"/>
  <c r="BR31" i="2"/>
  <c r="BR32" i="2"/>
  <c r="BQ13" i="2"/>
  <c r="BQ27" i="2"/>
  <c r="BQ18" i="2"/>
  <c r="BQ17" i="2"/>
  <c r="BQ23" i="2"/>
  <c r="BQ10" i="2"/>
  <c r="BQ15" i="2"/>
  <c r="BQ28" i="2"/>
  <c r="BR29" i="2" s="1"/>
  <c r="BQ19" i="2"/>
  <c r="BQ24" i="2"/>
  <c r="BQ7" i="2"/>
  <c r="BQ26" i="2"/>
  <c r="BQ14" i="2"/>
  <c r="BQ9" i="2"/>
  <c r="BQ11" i="2"/>
  <c r="BQ21" i="2"/>
  <c r="BQ20" i="2"/>
  <c r="BQ16" i="2"/>
  <c r="BQ8" i="2"/>
  <c r="BQ6" i="2"/>
  <c r="BQ22" i="2"/>
  <c r="BR30" i="2"/>
  <c r="BQ12" i="2"/>
  <c r="BS33" i="2" l="1"/>
  <c r="BR26" i="2"/>
  <c r="BS32" i="2"/>
  <c r="BR24" i="2"/>
  <c r="BR18" i="2"/>
  <c r="BR6" i="2"/>
  <c r="BR14" i="2"/>
  <c r="BR16" i="2"/>
  <c r="BR13" i="2"/>
  <c r="BR28" i="2"/>
  <c r="BS30" i="2"/>
  <c r="BR8" i="2"/>
  <c r="BR25" i="2"/>
  <c r="BR27" i="2"/>
  <c r="BS27" i="2" s="1"/>
  <c r="BR22" i="2"/>
  <c r="BR11" i="2"/>
  <c r="BR12" i="2"/>
  <c r="BS31" i="2"/>
  <c r="BR9" i="2"/>
  <c r="BR15" i="2"/>
  <c r="BR23" i="2"/>
  <c r="BS28" i="2"/>
  <c r="BR20" i="2"/>
  <c r="BR19" i="2"/>
  <c r="BR10" i="2"/>
  <c r="BS29" i="2"/>
  <c r="BR21" i="2"/>
  <c r="BR7" i="2"/>
  <c r="BR17" i="2"/>
  <c r="BT33" i="2" l="1"/>
  <c r="BS17" i="2"/>
  <c r="BS25" i="2"/>
  <c r="BT29" i="2"/>
  <c r="BS7" i="2"/>
  <c r="BS11" i="2"/>
  <c r="BS12" i="2"/>
  <c r="BS26" i="2"/>
  <c r="BS23" i="2"/>
  <c r="BS13" i="2"/>
  <c r="BT30" i="2"/>
  <c r="BS21" i="2"/>
  <c r="BS9" i="2"/>
  <c r="BS24" i="2"/>
  <c r="BS20" i="2"/>
  <c r="BS6" i="2"/>
  <c r="BT28" i="2"/>
  <c r="BS22" i="2"/>
  <c r="BT31" i="2"/>
  <c r="BT32" i="2"/>
  <c r="BS19" i="2"/>
  <c r="BS18" i="2"/>
  <c r="BS8" i="2"/>
  <c r="BS10" i="2"/>
  <c r="BS15" i="2"/>
  <c r="BS14" i="2"/>
  <c r="BS16" i="2"/>
  <c r="BT26" i="2" l="1"/>
  <c r="BT6" i="2"/>
  <c r="BT23" i="2"/>
  <c r="BT12" i="2"/>
  <c r="BT21" i="2"/>
  <c r="BT8" i="2"/>
  <c r="BT24" i="2"/>
  <c r="BT10" i="2"/>
  <c r="BT27" i="2"/>
  <c r="BU27" i="2" s="1"/>
  <c r="BT22" i="2"/>
  <c r="BT16" i="2"/>
  <c r="BT14" i="2"/>
  <c r="BT25" i="2"/>
  <c r="BU29" i="2"/>
  <c r="BT20" i="2"/>
  <c r="BT18" i="2"/>
  <c r="BU31" i="2"/>
  <c r="BT13" i="2"/>
  <c r="BT19" i="2"/>
  <c r="BT9" i="2"/>
  <c r="BU32" i="2"/>
  <c r="BU33" i="2"/>
  <c r="BT15" i="2"/>
  <c r="BT17" i="2"/>
  <c r="BU30" i="2"/>
  <c r="BT11" i="2"/>
  <c r="BT7" i="2"/>
  <c r="BU25" i="2" l="1"/>
  <c r="BU23" i="2"/>
  <c r="BU7" i="2"/>
  <c r="BU24" i="2"/>
  <c r="BU11" i="2"/>
  <c r="BU9" i="2"/>
  <c r="BU22" i="2"/>
  <c r="BU21" i="2"/>
  <c r="BU13" i="2"/>
  <c r="BU15" i="2"/>
  <c r="BU26" i="2"/>
  <c r="BV30" i="2"/>
  <c r="BU28" i="2"/>
  <c r="BV29" i="2" s="1"/>
  <c r="BU17" i="2"/>
  <c r="BU19" i="2"/>
  <c r="BU14" i="2"/>
  <c r="BU12" i="2"/>
  <c r="BU10" i="2"/>
  <c r="BV32" i="2"/>
  <c r="BV33" i="2"/>
  <c r="BU6" i="2"/>
  <c r="BU16" i="2"/>
  <c r="BV31" i="2"/>
  <c r="BU20" i="2"/>
  <c r="BU8" i="2"/>
  <c r="BU18" i="2"/>
  <c r="BV26" i="2" l="1"/>
  <c r="BV6" i="2"/>
  <c r="BV24" i="2"/>
  <c r="BV23" i="2"/>
  <c r="BV12" i="2"/>
  <c r="BV14" i="2"/>
  <c r="BV22" i="2"/>
  <c r="BV8" i="2"/>
  <c r="BV10" i="2"/>
  <c r="BV20" i="2"/>
  <c r="BV16" i="2"/>
  <c r="BV27" i="2"/>
  <c r="BV18" i="2"/>
  <c r="BV25" i="2"/>
  <c r="BV28" i="2"/>
  <c r="BW29" i="2" s="1"/>
  <c r="BV13" i="2"/>
  <c r="BW31" i="2"/>
  <c r="BW33" i="2"/>
  <c r="BV9" i="2"/>
  <c r="BV21" i="2"/>
  <c r="BV11" i="2"/>
  <c r="BW11" i="2" s="1"/>
  <c r="BW32" i="2"/>
  <c r="BW30" i="2"/>
  <c r="BV19" i="2"/>
  <c r="BV15" i="2"/>
  <c r="BV17" i="2"/>
  <c r="BV7" i="2"/>
  <c r="BW25" i="2" l="1"/>
  <c r="BW23" i="2"/>
  <c r="BW9" i="2"/>
  <c r="BW7" i="2"/>
  <c r="BW13" i="2"/>
  <c r="BW28" i="2"/>
  <c r="BX29" i="2" s="1"/>
  <c r="BX32" i="2"/>
  <c r="BW21" i="2"/>
  <c r="BW27" i="2"/>
  <c r="BW17" i="2"/>
  <c r="BW19" i="2"/>
  <c r="BW24" i="2"/>
  <c r="BW26" i="2"/>
  <c r="BX26" i="2" s="1"/>
  <c r="BW12" i="2"/>
  <c r="BW10" i="2"/>
  <c r="BX10" i="2" s="1"/>
  <c r="BX30" i="2"/>
  <c r="BW20" i="2"/>
  <c r="BW22" i="2"/>
  <c r="BX31" i="2"/>
  <c r="BX33" i="2"/>
  <c r="BW18" i="2"/>
  <c r="BW6" i="2"/>
  <c r="BW15" i="2"/>
  <c r="BW14" i="2"/>
  <c r="BW16" i="2"/>
  <c r="BW8" i="2"/>
  <c r="BX24" i="2" l="1"/>
  <c r="BX6" i="2"/>
  <c r="BX22" i="2"/>
  <c r="BY33" i="2"/>
  <c r="BX8" i="2"/>
  <c r="BX12" i="2"/>
  <c r="BX28" i="2"/>
  <c r="BY29" i="2" s="1"/>
  <c r="BX23" i="2"/>
  <c r="BY31" i="2"/>
  <c r="BX18" i="2"/>
  <c r="BX20" i="2"/>
  <c r="BX27" i="2"/>
  <c r="BX25" i="2"/>
  <c r="BY25" i="2" s="1"/>
  <c r="BX11" i="2"/>
  <c r="BX21" i="2"/>
  <c r="BX7" i="2"/>
  <c r="BX16" i="2"/>
  <c r="BX19" i="2"/>
  <c r="BY32" i="2"/>
  <c r="BX14" i="2"/>
  <c r="BX13" i="2"/>
  <c r="BX17" i="2"/>
  <c r="BY30" i="2"/>
  <c r="BX15" i="2"/>
  <c r="BX9" i="2"/>
  <c r="BY11" i="2" l="1"/>
  <c r="BY28" i="2"/>
  <c r="BZ29" i="2" s="1"/>
  <c r="BY27" i="2"/>
  <c r="BY23" i="2"/>
  <c r="BY22" i="2"/>
  <c r="BY9" i="2"/>
  <c r="BY7" i="2"/>
  <c r="BY17" i="2"/>
  <c r="BY24" i="2"/>
  <c r="BY26" i="2"/>
  <c r="BY19" i="2"/>
  <c r="BY21" i="2"/>
  <c r="BY6" i="2"/>
  <c r="BY20" i="2"/>
  <c r="BZ32" i="2"/>
  <c r="BZ33" i="2"/>
  <c r="BY10" i="2"/>
  <c r="BY14" i="2"/>
  <c r="BY15" i="2"/>
  <c r="BY18" i="2"/>
  <c r="BY16" i="2"/>
  <c r="BZ30" i="2"/>
  <c r="BZ31" i="2"/>
  <c r="BY8" i="2"/>
  <c r="BY13" i="2"/>
  <c r="BY12" i="2"/>
  <c r="BZ28" i="2" l="1"/>
  <c r="CA29" i="2" s="1"/>
  <c r="BZ6" i="2"/>
  <c r="BZ27" i="2"/>
  <c r="BZ23" i="2"/>
  <c r="BZ24" i="2"/>
  <c r="BZ10" i="2"/>
  <c r="BZ22" i="2"/>
  <c r="BZ18" i="2"/>
  <c r="BZ25" i="2"/>
  <c r="BZ26" i="2"/>
  <c r="BZ20" i="2"/>
  <c r="BZ21" i="2"/>
  <c r="CA33" i="2"/>
  <c r="CA30" i="2"/>
  <c r="BZ13" i="2"/>
  <c r="BZ16" i="2"/>
  <c r="BZ9" i="2"/>
  <c r="BZ14" i="2"/>
  <c r="BZ8" i="2"/>
  <c r="BZ7" i="2"/>
  <c r="BZ17" i="2"/>
  <c r="BZ19" i="2"/>
  <c r="BZ12" i="2"/>
  <c r="BZ11" i="2"/>
  <c r="CA31" i="2"/>
  <c r="CA32" i="2"/>
  <c r="BZ15" i="2"/>
  <c r="CA28" i="2" l="1"/>
  <c r="CB29" i="2" s="1"/>
  <c r="CA27" i="2"/>
  <c r="CA24" i="2"/>
  <c r="CA23" i="2"/>
  <c r="CA21" i="2"/>
  <c r="CA26" i="2"/>
  <c r="CA22" i="2"/>
  <c r="CA25" i="2"/>
  <c r="CA17" i="2"/>
  <c r="CA15" i="2"/>
  <c r="CA8" i="2"/>
  <c r="CA18" i="2"/>
  <c r="CA12" i="2"/>
  <c r="CA16" i="2"/>
  <c r="CB31" i="2"/>
  <c r="CA11" i="2"/>
  <c r="CA10" i="2"/>
  <c r="CA13" i="2"/>
  <c r="CA9" i="2"/>
  <c r="CA19" i="2"/>
  <c r="CA20" i="2"/>
  <c r="CB30" i="2"/>
  <c r="CB32" i="2"/>
  <c r="CB33" i="2"/>
  <c r="CA7" i="2"/>
  <c r="CA6" i="2"/>
  <c r="CA14" i="2"/>
  <c r="CB28" i="2" l="1"/>
  <c r="CB27" i="2"/>
  <c r="CB26" i="2"/>
  <c r="CB22" i="2"/>
  <c r="CB23" i="2"/>
  <c r="CB25" i="2"/>
  <c r="CB24" i="2"/>
  <c r="CC30" i="2"/>
  <c r="CB9" i="2"/>
  <c r="CB18" i="2"/>
  <c r="CB16" i="2"/>
  <c r="CB11" i="2"/>
  <c r="CB17" i="2"/>
  <c r="CB14" i="2"/>
  <c r="CC32" i="2"/>
  <c r="CB7" i="2"/>
  <c r="CB12" i="2"/>
  <c r="CB15" i="2"/>
  <c r="CB6" i="2"/>
  <c r="CC31" i="2"/>
  <c r="CB20" i="2"/>
  <c r="CB21" i="2"/>
  <c r="CB13" i="2"/>
  <c r="CB8" i="2"/>
  <c r="CC33" i="2"/>
  <c r="CB19" i="2"/>
  <c r="CB10" i="2"/>
  <c r="CC27" i="2" l="1"/>
  <c r="CC28" i="2"/>
  <c r="CC29" i="2"/>
  <c r="CC26" i="2"/>
  <c r="CC23" i="2"/>
  <c r="CC25" i="2"/>
  <c r="CC24" i="2"/>
  <c r="CC17" i="2"/>
  <c r="CD33" i="2"/>
  <c r="CD31" i="2"/>
  <c r="CC10" i="2"/>
  <c r="CC8" i="2"/>
  <c r="CC15" i="2"/>
  <c r="CC13" i="2"/>
  <c r="CC19" i="2"/>
  <c r="CC6" i="2"/>
  <c r="CD32" i="2"/>
  <c r="CC14" i="2"/>
  <c r="CC16" i="2"/>
  <c r="CC20" i="2"/>
  <c r="CC11" i="2"/>
  <c r="CC9" i="2"/>
  <c r="CC12" i="2"/>
  <c r="CC21" i="2"/>
  <c r="CC22" i="2"/>
  <c r="CC7" i="2"/>
  <c r="CC18" i="2"/>
  <c r="CD27" i="2" l="1"/>
  <c r="CD29" i="2"/>
  <c r="CD26" i="2"/>
  <c r="CD28" i="2"/>
  <c r="CD30" i="2"/>
  <c r="CD24" i="2"/>
  <c r="CD25" i="2"/>
  <c r="CD14" i="2"/>
  <c r="CD7" i="2"/>
  <c r="CD9" i="2"/>
  <c r="CE32" i="2"/>
  <c r="CD16" i="2"/>
  <c r="CE33" i="2"/>
  <c r="CD10" i="2"/>
  <c r="CD18" i="2"/>
  <c r="CD21" i="2"/>
  <c r="CD12" i="2"/>
  <c r="CD19" i="2"/>
  <c r="CD8" i="2"/>
  <c r="CD15" i="2"/>
  <c r="CD13" i="2"/>
  <c r="CD6" i="2"/>
  <c r="CD20" i="2"/>
  <c r="CD17" i="2"/>
  <c r="CD22" i="2"/>
  <c r="CD23" i="2"/>
  <c r="CD11" i="2"/>
  <c r="CE30" i="2" l="1"/>
  <c r="CE26" i="2"/>
  <c r="CE29" i="2"/>
  <c r="CE31" i="2"/>
  <c r="CE28" i="2"/>
  <c r="CE27" i="2"/>
  <c r="CE25" i="2"/>
  <c r="CE8" i="2"/>
  <c r="CE13" i="2"/>
  <c r="CF33" i="2"/>
  <c r="CE6" i="2"/>
  <c r="CE11" i="2"/>
  <c r="CE15" i="2"/>
  <c r="CE20" i="2"/>
  <c r="CE17" i="2"/>
  <c r="CE22" i="2"/>
  <c r="CE16" i="2"/>
  <c r="CE23" i="2"/>
  <c r="CE24" i="2"/>
  <c r="CE10" i="2"/>
  <c r="CE9" i="2"/>
  <c r="CE14" i="2"/>
  <c r="CE12" i="2"/>
  <c r="CE21" i="2"/>
  <c r="CE18" i="2"/>
  <c r="CE7" i="2"/>
  <c r="CE19" i="2"/>
  <c r="CF31" i="2" l="1"/>
  <c r="CF30" i="2"/>
  <c r="CF32" i="2"/>
  <c r="CG33" i="2" s="1"/>
  <c r="CF27" i="2"/>
  <c r="CF29" i="2"/>
  <c r="CF26" i="2"/>
  <c r="CF28" i="2"/>
  <c r="CF25" i="2"/>
  <c r="CF7" i="2"/>
  <c r="CF14" i="2"/>
  <c r="CF12" i="2"/>
  <c r="CF17" i="2"/>
  <c r="CF21" i="2"/>
  <c r="CF16" i="2"/>
  <c r="CF19" i="2"/>
  <c r="CF23" i="2"/>
  <c r="CF10" i="2"/>
  <c r="CF6" i="2"/>
  <c r="CF8" i="2"/>
  <c r="CF15" i="2"/>
  <c r="CF22" i="2"/>
  <c r="CF24" i="2"/>
  <c r="CF18" i="2"/>
  <c r="CF11" i="2"/>
  <c r="CF13" i="2"/>
  <c r="CF9" i="2"/>
  <c r="CF20" i="2"/>
  <c r="CG31" i="2" l="1"/>
  <c r="CG32" i="2"/>
  <c r="CH33" i="2" s="1"/>
  <c r="CG30" i="2"/>
  <c r="CG27" i="2"/>
  <c r="CG26" i="2"/>
  <c r="CG28" i="2"/>
  <c r="CG29" i="2"/>
  <c r="CH30" i="2" s="1"/>
  <c r="CG6" i="2"/>
  <c r="CG15" i="2"/>
  <c r="CG11" i="2"/>
  <c r="CG13" i="2"/>
  <c r="CG22" i="2"/>
  <c r="CG9" i="2"/>
  <c r="CG18" i="2"/>
  <c r="CG20" i="2"/>
  <c r="CG24" i="2"/>
  <c r="CG7" i="2"/>
  <c r="CG23" i="2"/>
  <c r="CG25" i="2"/>
  <c r="CG10" i="2"/>
  <c r="CG19" i="2"/>
  <c r="CG16" i="2"/>
  <c r="CG12" i="2"/>
  <c r="CG14" i="2"/>
  <c r="CG8" i="2"/>
  <c r="CG21" i="2"/>
  <c r="CG17" i="2"/>
  <c r="CH32" i="2" l="1"/>
  <c r="CH31" i="2"/>
  <c r="CH27" i="2"/>
  <c r="CH28" i="2"/>
  <c r="CH29" i="2"/>
  <c r="CH6" i="2"/>
  <c r="CH14" i="2"/>
  <c r="CI33" i="2"/>
  <c r="CH10" i="2"/>
  <c r="CH8" i="2"/>
  <c r="CH12" i="2"/>
  <c r="CH21" i="2"/>
  <c r="CH19" i="2"/>
  <c r="CH24" i="2"/>
  <c r="CH15" i="2"/>
  <c r="CH23" i="2"/>
  <c r="CH26" i="2"/>
  <c r="CH25" i="2"/>
  <c r="CH11" i="2"/>
  <c r="CH17" i="2"/>
  <c r="CH9" i="2"/>
  <c r="CH7" i="2"/>
  <c r="CH20" i="2"/>
  <c r="CH16" i="2"/>
  <c r="CH18" i="2"/>
  <c r="CH22" i="2"/>
  <c r="CH13" i="2"/>
  <c r="CI32" i="2" l="1"/>
  <c r="CJ33" i="2" s="1"/>
  <c r="CI31" i="2"/>
  <c r="CI30" i="2"/>
  <c r="CI27" i="2"/>
  <c r="CI29" i="2"/>
  <c r="CI28" i="2"/>
  <c r="CI6" i="2"/>
  <c r="CI9" i="2"/>
  <c r="CI13" i="2"/>
  <c r="CI11" i="2"/>
  <c r="CI22" i="2"/>
  <c r="CI24" i="2"/>
  <c r="CI20" i="2"/>
  <c r="CI16" i="2"/>
  <c r="CI26" i="2"/>
  <c r="CI25" i="2"/>
  <c r="CI23" i="2"/>
  <c r="CI10" i="2"/>
  <c r="CI19" i="2"/>
  <c r="CI18" i="2"/>
  <c r="CI17" i="2"/>
  <c r="CI7" i="2"/>
  <c r="CI8" i="2"/>
  <c r="CI12" i="2"/>
  <c r="CI14" i="2"/>
  <c r="CI21" i="2"/>
  <c r="CI15" i="2"/>
  <c r="CJ32" i="2" l="1"/>
  <c r="CJ31" i="2"/>
  <c r="CJ30" i="2"/>
  <c r="CJ28" i="2"/>
  <c r="CJ29" i="2"/>
  <c r="CJ27" i="2"/>
  <c r="CK33" i="2"/>
  <c r="CJ6" i="2"/>
  <c r="CJ10" i="2"/>
  <c r="CJ22" i="2"/>
  <c r="CJ23" i="2"/>
  <c r="CJ25" i="2"/>
  <c r="CJ24" i="2"/>
  <c r="CJ26" i="2"/>
  <c r="CJ8" i="2"/>
  <c r="CJ19" i="2"/>
  <c r="CJ13" i="2"/>
  <c r="CJ15" i="2"/>
  <c r="CJ18" i="2"/>
  <c r="CJ17" i="2"/>
  <c r="CJ7" i="2"/>
  <c r="CJ9" i="2"/>
  <c r="CJ12" i="2"/>
  <c r="CJ11" i="2"/>
  <c r="CJ21" i="2"/>
  <c r="CJ20" i="2"/>
  <c r="CJ16" i="2"/>
  <c r="CJ14" i="2"/>
  <c r="CK32" i="2" l="1"/>
  <c r="CL33" i="2" s="1"/>
  <c r="CK31" i="2"/>
  <c r="CK30" i="2"/>
  <c r="CK29" i="2"/>
  <c r="CK28" i="2"/>
  <c r="CK6" i="2"/>
  <c r="CK23" i="2"/>
  <c r="CK24" i="2"/>
  <c r="CK26" i="2"/>
  <c r="CK14" i="2"/>
  <c r="CK25" i="2"/>
  <c r="CK7" i="2"/>
  <c r="CK27" i="2"/>
  <c r="CK9" i="2"/>
  <c r="CK18" i="2"/>
  <c r="CK8" i="2"/>
  <c r="CK21" i="2"/>
  <c r="CK12" i="2"/>
  <c r="CK16" i="2"/>
  <c r="CK17" i="2"/>
  <c r="CK15" i="2"/>
  <c r="CK22" i="2"/>
  <c r="CK20" i="2"/>
  <c r="CK19" i="2"/>
  <c r="CK11" i="2"/>
  <c r="CK10" i="2"/>
  <c r="CK13" i="2"/>
  <c r="CL32" i="2" l="1"/>
  <c r="CL31" i="2"/>
  <c r="CL29" i="2"/>
  <c r="CL30" i="2"/>
  <c r="CL6" i="2"/>
  <c r="CL24" i="2"/>
  <c r="CL8" i="2"/>
  <c r="CL25" i="2"/>
  <c r="CL26" i="2"/>
  <c r="CM32" i="2"/>
  <c r="CL27" i="2"/>
  <c r="CL13" i="2"/>
  <c r="CL28" i="2"/>
  <c r="CM29" i="2" s="1"/>
  <c r="CL7" i="2"/>
  <c r="CL22" i="2"/>
  <c r="CM33" i="2"/>
  <c r="CL15" i="2"/>
  <c r="CL17" i="2"/>
  <c r="CL10" i="2"/>
  <c r="CL9" i="2"/>
  <c r="CL21" i="2"/>
  <c r="CL12" i="2"/>
  <c r="CL11" i="2"/>
  <c r="CL19" i="2"/>
  <c r="CL18" i="2"/>
  <c r="CL16" i="2"/>
  <c r="CL23" i="2"/>
  <c r="CL20" i="2"/>
  <c r="CL14" i="2"/>
  <c r="CM30" i="2" l="1"/>
  <c r="CM31" i="2"/>
  <c r="CN31" i="2" s="1"/>
  <c r="CM27" i="2"/>
  <c r="CM7" i="2"/>
  <c r="CM25" i="2"/>
  <c r="CM6" i="2"/>
  <c r="CN33" i="2"/>
  <c r="CM26" i="2"/>
  <c r="CM28" i="2"/>
  <c r="CM14" i="2"/>
  <c r="CM20" i="2"/>
  <c r="CM18" i="2"/>
  <c r="CM12" i="2"/>
  <c r="CM16" i="2"/>
  <c r="CM10" i="2"/>
  <c r="CM15" i="2"/>
  <c r="CN30" i="2"/>
  <c r="CM19" i="2"/>
  <c r="CN32" i="2"/>
  <c r="CM21" i="2"/>
  <c r="CM13" i="2"/>
  <c r="CM11" i="2"/>
  <c r="CM17" i="2"/>
  <c r="CN29" i="2"/>
  <c r="CM23" i="2"/>
  <c r="CM24" i="2"/>
  <c r="CM22" i="2"/>
  <c r="CM9" i="2"/>
  <c r="CM8" i="2"/>
  <c r="CN6" i="2" l="1"/>
  <c r="CN28" i="2"/>
  <c r="CO29" i="2" s="1"/>
  <c r="CN26" i="2"/>
  <c r="CN27" i="2"/>
  <c r="CN19" i="2"/>
  <c r="CN20" i="2"/>
  <c r="CN11" i="2"/>
  <c r="CN13" i="2"/>
  <c r="CN17" i="2"/>
  <c r="CN15" i="2"/>
  <c r="CN22" i="2"/>
  <c r="CN24" i="2"/>
  <c r="CN8" i="2"/>
  <c r="CN7" i="2"/>
  <c r="CN9" i="2"/>
  <c r="CN23" i="2"/>
  <c r="CN10" i="2"/>
  <c r="CN21" i="2"/>
  <c r="CN14" i="2"/>
  <c r="CN12" i="2"/>
  <c r="CN25" i="2"/>
  <c r="CO32" i="2"/>
  <c r="CO33" i="2"/>
  <c r="CO30" i="2"/>
  <c r="CO31" i="2"/>
  <c r="CN16" i="2"/>
  <c r="CN18" i="2"/>
  <c r="CO27" i="2" l="1"/>
  <c r="CO21" i="2"/>
  <c r="CO25" i="2"/>
  <c r="CO28" i="2"/>
  <c r="CP29" i="2" s="1"/>
  <c r="CO18" i="2"/>
  <c r="CO19" i="2"/>
  <c r="CO12" i="2"/>
  <c r="CO14" i="2"/>
  <c r="CO23" i="2"/>
  <c r="CO26" i="2"/>
  <c r="CP32" i="2"/>
  <c r="CO9" i="2"/>
  <c r="CO16" i="2"/>
  <c r="CO15" i="2"/>
  <c r="CP31" i="2"/>
  <c r="CO11" i="2"/>
  <c r="CO17" i="2"/>
  <c r="CP30" i="2"/>
  <c r="CO24" i="2"/>
  <c r="CO10" i="2"/>
  <c r="CO7" i="2"/>
  <c r="CO6" i="2"/>
  <c r="CO20" i="2"/>
  <c r="CO13" i="2"/>
  <c r="CO22" i="2"/>
  <c r="CP33" i="2"/>
  <c r="CO8" i="2"/>
  <c r="CP17" i="2" l="1"/>
  <c r="CP24" i="2"/>
  <c r="CP28" i="2"/>
  <c r="CQ29" i="2" s="1"/>
  <c r="CP20" i="2"/>
  <c r="CP22" i="2"/>
  <c r="CP13" i="2"/>
  <c r="CP8" i="2"/>
  <c r="CP14" i="2"/>
  <c r="CQ33" i="2"/>
  <c r="CP6" i="2"/>
  <c r="CP15" i="2"/>
  <c r="CP26" i="2"/>
  <c r="CP27" i="2"/>
  <c r="CP23" i="2"/>
  <c r="CQ31" i="2"/>
  <c r="CP25" i="2"/>
  <c r="CP10" i="2"/>
  <c r="CP7" i="2"/>
  <c r="CQ30" i="2"/>
  <c r="CP11" i="2"/>
  <c r="CP12" i="2"/>
  <c r="CP19" i="2"/>
  <c r="CP9" i="2"/>
  <c r="CQ32" i="2"/>
  <c r="CP18" i="2"/>
  <c r="CP21" i="2"/>
  <c r="CP16" i="2"/>
  <c r="CQ6" i="2" l="1"/>
  <c r="CQ7" i="2"/>
  <c r="CQ21" i="2"/>
  <c r="CR30" i="2"/>
  <c r="CQ13" i="2"/>
  <c r="CQ23" i="2"/>
  <c r="CQ24" i="2"/>
  <c r="CQ16" i="2"/>
  <c r="CQ14" i="2"/>
  <c r="CQ18" i="2"/>
  <c r="CQ9" i="2"/>
  <c r="CQ11" i="2"/>
  <c r="CR32" i="2"/>
  <c r="CQ25" i="2"/>
  <c r="CQ27" i="2"/>
  <c r="CQ28" i="2"/>
  <c r="CR29" i="2" s="1"/>
  <c r="CQ26" i="2"/>
  <c r="CQ22" i="2"/>
  <c r="CQ20" i="2"/>
  <c r="CQ10" i="2"/>
  <c r="CQ15" i="2"/>
  <c r="CQ8" i="2"/>
  <c r="CQ17" i="2"/>
  <c r="CR31" i="2"/>
  <c r="CQ19" i="2"/>
  <c r="CQ12" i="2"/>
  <c r="CR33" i="2"/>
  <c r="CR6" i="2" l="1"/>
  <c r="CR10" i="2"/>
  <c r="CR8" i="2"/>
  <c r="CR22" i="2"/>
  <c r="CR24" i="2"/>
  <c r="CR12" i="2"/>
  <c r="CR19" i="2"/>
  <c r="CR17" i="2"/>
  <c r="CS31" i="2"/>
  <c r="CS30" i="2"/>
  <c r="CS33" i="2"/>
  <c r="CR25" i="2"/>
  <c r="CR23" i="2"/>
  <c r="CR21" i="2"/>
  <c r="CR27" i="2"/>
  <c r="CR26" i="2"/>
  <c r="CR16" i="2"/>
  <c r="CR28" i="2"/>
  <c r="CS29" i="2" s="1"/>
  <c r="CR15" i="2"/>
  <c r="CR14" i="2"/>
  <c r="CR13" i="2"/>
  <c r="CR7" i="2"/>
  <c r="CR18" i="2"/>
  <c r="CR11" i="2"/>
  <c r="CS11" i="2" s="1"/>
  <c r="CR9" i="2"/>
  <c r="CR20" i="2"/>
  <c r="CS32" i="2"/>
  <c r="CS9" i="2" l="1"/>
  <c r="CS20" i="2"/>
  <c r="CS18" i="2"/>
  <c r="CS28" i="2"/>
  <c r="CT29" i="2" s="1"/>
  <c r="CS22" i="2"/>
  <c r="CT32" i="2"/>
  <c r="CS23" i="2"/>
  <c r="CS24" i="2"/>
  <c r="CS16" i="2"/>
  <c r="CS25" i="2"/>
  <c r="CS27" i="2"/>
  <c r="CS26" i="2"/>
  <c r="CS17" i="2"/>
  <c r="CS14" i="2"/>
  <c r="CT33" i="2"/>
  <c r="CS8" i="2"/>
  <c r="CS12" i="2"/>
  <c r="CS15" i="2"/>
  <c r="CS21" i="2"/>
  <c r="CS19" i="2"/>
  <c r="CS7" i="2"/>
  <c r="CS6" i="2"/>
  <c r="CS10" i="2"/>
  <c r="CT31" i="2"/>
  <c r="CS13" i="2"/>
  <c r="CT30" i="2"/>
  <c r="CT19" i="2" l="1"/>
  <c r="CT10" i="2"/>
  <c r="CT28" i="2"/>
  <c r="CU29" i="2" s="1"/>
  <c r="CU33" i="2"/>
  <c r="CT21" i="2"/>
  <c r="CT23" i="2"/>
  <c r="CT17" i="2"/>
  <c r="CT24" i="2"/>
  <c r="CT16" i="2"/>
  <c r="CT25" i="2"/>
  <c r="CT6" i="2"/>
  <c r="CT26" i="2"/>
  <c r="CT27" i="2"/>
  <c r="CT13" i="2"/>
  <c r="CU31" i="2"/>
  <c r="CT15" i="2"/>
  <c r="CT11" i="2"/>
  <c r="CT9" i="2"/>
  <c r="CU30" i="2"/>
  <c r="CT7" i="2"/>
  <c r="CT22" i="2"/>
  <c r="CT20" i="2"/>
  <c r="CT12" i="2"/>
  <c r="CU32" i="2"/>
  <c r="CT8" i="2"/>
  <c r="CT14" i="2"/>
  <c r="CT18" i="2"/>
  <c r="CU18" i="2" l="1"/>
  <c r="CU20" i="2"/>
  <c r="CU25" i="2"/>
  <c r="CU24" i="2"/>
  <c r="CU16" i="2"/>
  <c r="CU14" i="2"/>
  <c r="CU26" i="2"/>
  <c r="CU6" i="2"/>
  <c r="CU11" i="2"/>
  <c r="CV32" i="2"/>
  <c r="CU28" i="2"/>
  <c r="CU27" i="2"/>
  <c r="CV33" i="2"/>
  <c r="CU10" i="2"/>
  <c r="CU12" i="2"/>
  <c r="CU13" i="2"/>
  <c r="CV30" i="2"/>
  <c r="CU15" i="2"/>
  <c r="CU21" i="2"/>
  <c r="CU8" i="2"/>
  <c r="CU9" i="2"/>
  <c r="CU19" i="2"/>
  <c r="CV19" i="2" s="1"/>
  <c r="CU22" i="2"/>
  <c r="CU23" i="2"/>
  <c r="CU17" i="2"/>
  <c r="CV17" i="2" s="1"/>
  <c r="CU7" i="2"/>
  <c r="CV31" i="2"/>
  <c r="CV25" i="2" l="1"/>
  <c r="CV24" i="2"/>
  <c r="CV15" i="2"/>
  <c r="CV26" i="2"/>
  <c r="CV7" i="2"/>
  <c r="CV9" i="2"/>
  <c r="CV10" i="2"/>
  <c r="CW33" i="2"/>
  <c r="CV12" i="2"/>
  <c r="CV28" i="2"/>
  <c r="CV27" i="2"/>
  <c r="CV29" i="2"/>
  <c r="CW30" i="2" s="1"/>
  <c r="CV11" i="2"/>
  <c r="CV13" i="2"/>
  <c r="CW31" i="2"/>
  <c r="CV22" i="2"/>
  <c r="CV6" i="2"/>
  <c r="CW6" i="2" s="1"/>
  <c r="CV14" i="2"/>
  <c r="CV8" i="2"/>
  <c r="CV23" i="2"/>
  <c r="CV20" i="2"/>
  <c r="CV18" i="2"/>
  <c r="CW18" i="2" s="1"/>
  <c r="CV21" i="2"/>
  <c r="CV16" i="2"/>
  <c r="CW32" i="2"/>
  <c r="CW25" i="2" l="1"/>
  <c r="CW26" i="2"/>
  <c r="CW11" i="2"/>
  <c r="CW8" i="2"/>
  <c r="CW14" i="2"/>
  <c r="CW10" i="2"/>
  <c r="CW12" i="2"/>
  <c r="CW29" i="2"/>
  <c r="CX30" i="2" s="1"/>
  <c r="CW28" i="2"/>
  <c r="CW27" i="2"/>
  <c r="CW7" i="2"/>
  <c r="CW19" i="2"/>
  <c r="CW21" i="2"/>
  <c r="CW13" i="2"/>
  <c r="CW9" i="2"/>
  <c r="CW23" i="2"/>
  <c r="CW24" i="2"/>
  <c r="CW16" i="2"/>
  <c r="CW15" i="2"/>
  <c r="CW17" i="2"/>
  <c r="CX18" i="2" s="1"/>
  <c r="CX32" i="2"/>
  <c r="CX33" i="2"/>
  <c r="CW22" i="2"/>
  <c r="CX31" i="2"/>
  <c r="CW20" i="2"/>
  <c r="CX26" i="2" l="1"/>
  <c r="CX7" i="2"/>
  <c r="CX28" i="2"/>
  <c r="CX9" i="2"/>
  <c r="CX29" i="2"/>
  <c r="CY30" i="2" s="1"/>
  <c r="CX20" i="2"/>
  <c r="CX22" i="2"/>
  <c r="CX13" i="2"/>
  <c r="CX24" i="2"/>
  <c r="CX6" i="2"/>
  <c r="CY6" i="2" s="1"/>
  <c r="CX11" i="2"/>
  <c r="CX12" i="2"/>
  <c r="CX27" i="2"/>
  <c r="CX8" i="2"/>
  <c r="CX10" i="2"/>
  <c r="CY31" i="2"/>
  <c r="CX25" i="2"/>
  <c r="CX16" i="2"/>
  <c r="CX21" i="2"/>
  <c r="CX17" i="2"/>
  <c r="CX23" i="2"/>
  <c r="CY33" i="2"/>
  <c r="CX19" i="2"/>
  <c r="CY32" i="2"/>
  <c r="CX15" i="2"/>
  <c r="CX14" i="2"/>
  <c r="CY10" i="2" l="1"/>
  <c r="CY8" i="2"/>
  <c r="CY28" i="2"/>
  <c r="CY29" i="2"/>
  <c r="CY17" i="2"/>
  <c r="CY19" i="2"/>
  <c r="CY7" i="2"/>
  <c r="CY21" i="2"/>
  <c r="CY27" i="2"/>
  <c r="CY12" i="2"/>
  <c r="CY26" i="2"/>
  <c r="CY11" i="2"/>
  <c r="CZ32" i="2"/>
  <c r="CY9" i="2"/>
  <c r="CY25" i="2"/>
  <c r="CY22" i="2"/>
  <c r="CY15" i="2"/>
  <c r="CY20" i="2"/>
  <c r="CZ33" i="2"/>
  <c r="CY23" i="2"/>
  <c r="CY24" i="2"/>
  <c r="CY16" i="2"/>
  <c r="CY14" i="2"/>
  <c r="CY13" i="2"/>
  <c r="CZ31" i="2"/>
  <c r="CY18" i="2"/>
  <c r="CZ18" i="2" l="1"/>
  <c r="CZ9" i="2"/>
  <c r="CZ7" i="2"/>
  <c r="CZ29" i="2"/>
  <c r="DA33" i="2"/>
  <c r="CZ6" i="2"/>
  <c r="CZ25" i="2"/>
  <c r="CZ30" i="2"/>
  <c r="CZ28" i="2"/>
  <c r="CZ11" i="2"/>
  <c r="CZ26" i="2"/>
  <c r="CZ20" i="2"/>
  <c r="CZ27" i="2"/>
  <c r="CZ22" i="2"/>
  <c r="DA32" i="2"/>
  <c r="CZ10" i="2"/>
  <c r="CZ8" i="2"/>
  <c r="CZ16" i="2"/>
  <c r="CZ21" i="2"/>
  <c r="CZ24" i="2"/>
  <c r="CZ14" i="2"/>
  <c r="CZ23" i="2"/>
  <c r="CZ13" i="2"/>
  <c r="CZ12" i="2"/>
  <c r="CZ17" i="2"/>
  <c r="CZ19" i="2"/>
  <c r="CZ15" i="2"/>
  <c r="DA30" i="2" l="1"/>
  <c r="DA8" i="2"/>
  <c r="DA19" i="2"/>
  <c r="DA6" i="2"/>
  <c r="DB33" i="2"/>
  <c r="DA31" i="2"/>
  <c r="DA10" i="2"/>
  <c r="DA26" i="2"/>
  <c r="DA28" i="2"/>
  <c r="DA23" i="2"/>
  <c r="DA29" i="2"/>
  <c r="DA27" i="2"/>
  <c r="DA21" i="2"/>
  <c r="DA25" i="2"/>
  <c r="DA17" i="2"/>
  <c r="DA7" i="2"/>
  <c r="DB6" i="2" s="1"/>
  <c r="DA9" i="2"/>
  <c r="DA15" i="2"/>
  <c r="DA20" i="2"/>
  <c r="DA22" i="2"/>
  <c r="DA16" i="2"/>
  <c r="DA13" i="2"/>
  <c r="DA24" i="2"/>
  <c r="DA12" i="2"/>
  <c r="DA11" i="2"/>
  <c r="DA18" i="2"/>
  <c r="DA14" i="2"/>
  <c r="DB31" i="2" l="1"/>
  <c r="DB32" i="2"/>
  <c r="DC33" i="2" s="1"/>
  <c r="DB30" i="2"/>
  <c r="DB9" i="2"/>
  <c r="DB28" i="2"/>
  <c r="DB29" i="2"/>
  <c r="DB27" i="2"/>
  <c r="DB26" i="2"/>
  <c r="DB7" i="2"/>
  <c r="DC6" i="2" s="1"/>
  <c r="DB20" i="2"/>
  <c r="DB8" i="2"/>
  <c r="DB16" i="2"/>
  <c r="DB18" i="2"/>
  <c r="DB23" i="2"/>
  <c r="DB12" i="2"/>
  <c r="DB13" i="2"/>
  <c r="DB19" i="2"/>
  <c r="DB17" i="2"/>
  <c r="DB14" i="2"/>
  <c r="DB15" i="2"/>
  <c r="DB24" i="2"/>
  <c r="DB25" i="2"/>
  <c r="DB11" i="2"/>
  <c r="DB10" i="2"/>
  <c r="DB22" i="2"/>
  <c r="DB21" i="2"/>
  <c r="DC32" i="2" l="1"/>
  <c r="DD33" i="2" s="1"/>
  <c r="DC31" i="2"/>
  <c r="DC29" i="2"/>
  <c r="DC30" i="2"/>
  <c r="DC27" i="2"/>
  <c r="DC28" i="2"/>
  <c r="DC8" i="2"/>
  <c r="DC7" i="2"/>
  <c r="DD6" i="2" s="1"/>
  <c r="DC17" i="2"/>
  <c r="DC19" i="2"/>
  <c r="DC24" i="2"/>
  <c r="DC14" i="2"/>
  <c r="DC22" i="2"/>
  <c r="DC25" i="2"/>
  <c r="DC16" i="2"/>
  <c r="DC26" i="2"/>
  <c r="DC10" i="2"/>
  <c r="DC9" i="2"/>
  <c r="DC23" i="2"/>
  <c r="DC13" i="2"/>
  <c r="DC21" i="2"/>
  <c r="DC20" i="2"/>
  <c r="DC11" i="2"/>
  <c r="DC15" i="2"/>
  <c r="DC12" i="2"/>
  <c r="DC18" i="2"/>
  <c r="DD32" i="2" l="1"/>
  <c r="DD31" i="2"/>
  <c r="DD28" i="2"/>
  <c r="DD30" i="2"/>
  <c r="DD29" i="2"/>
  <c r="DD18" i="2"/>
  <c r="DD7" i="2"/>
  <c r="DE6" i="2" s="1"/>
  <c r="DD23" i="2"/>
  <c r="DD15" i="2"/>
  <c r="DD12" i="2"/>
  <c r="DD20" i="2"/>
  <c r="DD26" i="2"/>
  <c r="DD13" i="2"/>
  <c r="DD27" i="2"/>
  <c r="DD21" i="2"/>
  <c r="DD9" i="2"/>
  <c r="DD8" i="2"/>
  <c r="DD16" i="2"/>
  <c r="DD10" i="2"/>
  <c r="DD17" i="2"/>
  <c r="DE33" i="2"/>
  <c r="DD19" i="2"/>
  <c r="DD11" i="2"/>
  <c r="DD22" i="2"/>
  <c r="DD24" i="2"/>
  <c r="DD14" i="2"/>
  <c r="DD25" i="2"/>
  <c r="DE31" i="2" l="1"/>
  <c r="DE32" i="2"/>
  <c r="DF33" i="2" s="1"/>
  <c r="DE30" i="2"/>
  <c r="DE14" i="2"/>
  <c r="DE29" i="2"/>
  <c r="DE22" i="2"/>
  <c r="DE28" i="2"/>
  <c r="DE24" i="2"/>
  <c r="DE26" i="2"/>
  <c r="DE19" i="2"/>
  <c r="DE17" i="2"/>
  <c r="DE27" i="2"/>
  <c r="DE15" i="2"/>
  <c r="DE10" i="2"/>
  <c r="DE9" i="2"/>
  <c r="DE8" i="2"/>
  <c r="DE7" i="2"/>
  <c r="DE25" i="2"/>
  <c r="DE11" i="2"/>
  <c r="DE20" i="2"/>
  <c r="DE23" i="2"/>
  <c r="DE13" i="2"/>
  <c r="DE18" i="2"/>
  <c r="DE16" i="2"/>
  <c r="DE21" i="2"/>
  <c r="DE12" i="2"/>
  <c r="DF32" i="2" l="1"/>
  <c r="DG33" i="2" s="1"/>
  <c r="DF30" i="2"/>
  <c r="DF31" i="2"/>
  <c r="DF29" i="2"/>
  <c r="DF23" i="2"/>
  <c r="DF28" i="2"/>
  <c r="DF25" i="2"/>
  <c r="DF18" i="2"/>
  <c r="DF16" i="2"/>
  <c r="DF21" i="2"/>
  <c r="DF27" i="2"/>
  <c r="DF12" i="2"/>
  <c r="DF9" i="2"/>
  <c r="DF15" i="2"/>
  <c r="DF17" i="2"/>
  <c r="DF22" i="2"/>
  <c r="DF19" i="2"/>
  <c r="DF13" i="2"/>
  <c r="DF20" i="2"/>
  <c r="DF7" i="2"/>
  <c r="DF6" i="2"/>
  <c r="DF26" i="2"/>
  <c r="DF14" i="2"/>
  <c r="DF11" i="2"/>
  <c r="DF8" i="2"/>
  <c r="DF10" i="2"/>
  <c r="DF24" i="2"/>
  <c r="DG32" i="2" l="1"/>
  <c r="DH33" i="2" s="1"/>
  <c r="DG31" i="2"/>
  <c r="DG30" i="2"/>
  <c r="DG29" i="2"/>
  <c r="DG28" i="2"/>
  <c r="DG17" i="2"/>
  <c r="DG26" i="2"/>
  <c r="DG24" i="2"/>
  <c r="DG10" i="2"/>
  <c r="DG22" i="2"/>
  <c r="DG8" i="2"/>
  <c r="DG6" i="2"/>
  <c r="DG19" i="2"/>
  <c r="DG16" i="2"/>
  <c r="DG14" i="2"/>
  <c r="DG21" i="2"/>
  <c r="DG20" i="2"/>
  <c r="DG15" i="2"/>
  <c r="DG23" i="2"/>
  <c r="DG18" i="2"/>
  <c r="DG13" i="2"/>
  <c r="DG9" i="2"/>
  <c r="DG27" i="2"/>
  <c r="DG11" i="2"/>
  <c r="DH32" i="2"/>
  <c r="DG7" i="2"/>
  <c r="DG12" i="2"/>
  <c r="DG25" i="2"/>
  <c r="DH31" i="2" l="1"/>
  <c r="DI32" i="2" s="1"/>
  <c r="DH30" i="2"/>
  <c r="DH29" i="2"/>
  <c r="DH25" i="2"/>
  <c r="DH27" i="2"/>
  <c r="DH9" i="2"/>
  <c r="DH7" i="2"/>
  <c r="DH23" i="2"/>
  <c r="DH18" i="2"/>
  <c r="DH17" i="2"/>
  <c r="DH15" i="2"/>
  <c r="DH22" i="2"/>
  <c r="DH20" i="2"/>
  <c r="DH14" i="2"/>
  <c r="DH16" i="2"/>
  <c r="DH21" i="2"/>
  <c r="DH12" i="2"/>
  <c r="DH19" i="2"/>
  <c r="DH6" i="2"/>
  <c r="DI33" i="2"/>
  <c r="DH28" i="2"/>
  <c r="DH26" i="2"/>
  <c r="DH11" i="2"/>
  <c r="DH10" i="2"/>
  <c r="DH13" i="2"/>
  <c r="DH8" i="2"/>
  <c r="DH24" i="2"/>
  <c r="DI31" i="2" l="1"/>
  <c r="DJ32" i="2" s="1"/>
  <c r="DI30" i="2"/>
  <c r="DI26" i="2"/>
  <c r="DI8" i="2"/>
  <c r="DI6" i="2"/>
  <c r="DI28" i="2"/>
  <c r="DI22" i="2"/>
  <c r="DI24" i="2"/>
  <c r="DI15" i="2"/>
  <c r="DI17" i="2"/>
  <c r="DJ33" i="2"/>
  <c r="DI18" i="2"/>
  <c r="DI16" i="2"/>
  <c r="DI20" i="2"/>
  <c r="DI21" i="2"/>
  <c r="DI19" i="2"/>
  <c r="DI29" i="2"/>
  <c r="DI10" i="2"/>
  <c r="DI13" i="2"/>
  <c r="DI7" i="2"/>
  <c r="DI9" i="2"/>
  <c r="DI14" i="2"/>
  <c r="DI23" i="2"/>
  <c r="DI11" i="2"/>
  <c r="DI12" i="2"/>
  <c r="DI25" i="2"/>
  <c r="DI27" i="2"/>
  <c r="DJ31" i="2" l="1"/>
  <c r="DK32" i="2" s="1"/>
  <c r="DJ10" i="2"/>
  <c r="DJ9" i="2"/>
  <c r="DJ25" i="2"/>
  <c r="DK33" i="2"/>
  <c r="DJ7" i="2"/>
  <c r="DJ27" i="2"/>
  <c r="DJ29" i="2"/>
  <c r="DJ19" i="2"/>
  <c r="DJ16" i="2"/>
  <c r="DJ18" i="2"/>
  <c r="DJ20" i="2"/>
  <c r="DJ17" i="2"/>
  <c r="DJ21" i="2"/>
  <c r="DJ14" i="2"/>
  <c r="DJ30" i="2"/>
  <c r="DJ13" i="2"/>
  <c r="DJ11" i="2"/>
  <c r="DJ6" i="2"/>
  <c r="DJ8" i="2"/>
  <c r="DJ23" i="2"/>
  <c r="DJ22" i="2"/>
  <c r="DJ12" i="2"/>
  <c r="DJ24" i="2"/>
  <c r="DJ26" i="2"/>
  <c r="DJ28" i="2"/>
  <c r="DJ15" i="2"/>
  <c r="DK31" i="2" l="1"/>
  <c r="DL32" i="2" s="1"/>
  <c r="DK10" i="2"/>
  <c r="DK26" i="2"/>
  <c r="DK8" i="2"/>
  <c r="DK6" i="2"/>
  <c r="DK18" i="2"/>
  <c r="DK28" i="2"/>
  <c r="DK15" i="2"/>
  <c r="DK20" i="2"/>
  <c r="DK17" i="2"/>
  <c r="DK19" i="2"/>
  <c r="DK30" i="2"/>
  <c r="DK12" i="2"/>
  <c r="DK9" i="2"/>
  <c r="DL33" i="2"/>
  <c r="DK24" i="2"/>
  <c r="DK7" i="2"/>
  <c r="DK13" i="2"/>
  <c r="DK16" i="2"/>
  <c r="DK14" i="2"/>
  <c r="DK29" i="2"/>
  <c r="DK22" i="2"/>
  <c r="DK21" i="2"/>
  <c r="DK11" i="2"/>
  <c r="DK27" i="2"/>
  <c r="DK23" i="2"/>
  <c r="DK25" i="2"/>
  <c r="DL31" i="2" l="1"/>
  <c r="DL9" i="2"/>
  <c r="DL27" i="2"/>
  <c r="DL19" i="2"/>
  <c r="DL18" i="2"/>
  <c r="DL16" i="2"/>
  <c r="DM32" i="2"/>
  <c r="DL8" i="2"/>
  <c r="DL15" i="2"/>
  <c r="DL25" i="2"/>
  <c r="DM33" i="2"/>
  <c r="DL13" i="2"/>
  <c r="DL7" i="2"/>
  <c r="DL6" i="2"/>
  <c r="DL23" i="2"/>
  <c r="DL14" i="2"/>
  <c r="DL21" i="2"/>
  <c r="DL20" i="2"/>
  <c r="DL29" i="2"/>
  <c r="DL30" i="2"/>
  <c r="DL17" i="2"/>
  <c r="DL22" i="2"/>
  <c r="DL28" i="2"/>
  <c r="DL24" i="2"/>
  <c r="DL12" i="2"/>
  <c r="DL11" i="2"/>
  <c r="DL10" i="2"/>
  <c r="DL26" i="2"/>
  <c r="DN33" i="2" l="1"/>
  <c r="DM28" i="2"/>
  <c r="DM16" i="2"/>
  <c r="DM15" i="2"/>
  <c r="DM26" i="2"/>
  <c r="DM8" i="2"/>
  <c r="DM24" i="2"/>
  <c r="DM14" i="2"/>
  <c r="DM7" i="2"/>
  <c r="DM6" i="2"/>
  <c r="DM22" i="2"/>
  <c r="DM12" i="2"/>
  <c r="DM13" i="2"/>
  <c r="DM17" i="2"/>
  <c r="DM18" i="2"/>
  <c r="DM21" i="2"/>
  <c r="DM30" i="2"/>
  <c r="DM31" i="2"/>
  <c r="DM11" i="2"/>
  <c r="DM29" i="2"/>
  <c r="DM10" i="2"/>
  <c r="DM9" i="2"/>
  <c r="DM27" i="2"/>
  <c r="DM23" i="2"/>
  <c r="DM20" i="2"/>
  <c r="DM19" i="2"/>
  <c r="DM25" i="2"/>
  <c r="DN15" i="2" l="1"/>
  <c r="DN25" i="2"/>
  <c r="DN27" i="2"/>
  <c r="DN23" i="2"/>
  <c r="DN7" i="2"/>
  <c r="DN19" i="2"/>
  <c r="DN9" i="2"/>
  <c r="DN6" i="2"/>
  <c r="DN13" i="2"/>
  <c r="DN10" i="2"/>
  <c r="DN8" i="2"/>
  <c r="DN14" i="2"/>
  <c r="DN29" i="2"/>
  <c r="DN17" i="2"/>
  <c r="DN20" i="2"/>
  <c r="DN26" i="2"/>
  <c r="DN28" i="2"/>
  <c r="DN24" i="2"/>
  <c r="DN22" i="2"/>
  <c r="DN31" i="2"/>
  <c r="DN32" i="2"/>
  <c r="DN21" i="2"/>
  <c r="DN12" i="2"/>
  <c r="DN11" i="2"/>
  <c r="DN30" i="2"/>
  <c r="DN18" i="2"/>
  <c r="DO18" i="2" s="1"/>
  <c r="DN16" i="2"/>
  <c r="DO26" i="2" l="1"/>
  <c r="DO24" i="2"/>
  <c r="DO8" i="2"/>
  <c r="DO28" i="2"/>
  <c r="DO27" i="2"/>
  <c r="DO9" i="2"/>
  <c r="DO14" i="2"/>
  <c r="DO6" i="2"/>
  <c r="DO11" i="2"/>
  <c r="DO7" i="2"/>
  <c r="DO16" i="2"/>
  <c r="DO10" i="2"/>
  <c r="DO30" i="2"/>
  <c r="DO21" i="2"/>
  <c r="DO12" i="2"/>
  <c r="DO22" i="2"/>
  <c r="DO15" i="2"/>
  <c r="DO17" i="2"/>
  <c r="DO32" i="2"/>
  <c r="DO33" i="2"/>
  <c r="DO23" i="2"/>
  <c r="DO29" i="2"/>
  <c r="DO20" i="2"/>
  <c r="DO19" i="2"/>
  <c r="DO31" i="2"/>
  <c r="DO13" i="2"/>
  <c r="DO25" i="2"/>
  <c r="DP25" i="2" l="1"/>
  <c r="DP8" i="2"/>
  <c r="DP27" i="2"/>
  <c r="DP7" i="2"/>
  <c r="DP9" i="2"/>
  <c r="DP15" i="2"/>
  <c r="DP6" i="2"/>
  <c r="DP29" i="2"/>
  <c r="DP10" i="2"/>
  <c r="DP31" i="2"/>
  <c r="DP13" i="2"/>
  <c r="DP17" i="2"/>
  <c r="DP19" i="2"/>
  <c r="DP14" i="2"/>
  <c r="DP16" i="2"/>
  <c r="DP23" i="2"/>
  <c r="DP28" i="2"/>
  <c r="DP20" i="2"/>
  <c r="DP33" i="2"/>
  <c r="DP26" i="2"/>
  <c r="DP21" i="2"/>
  <c r="DP22" i="2"/>
  <c r="DP24" i="2"/>
  <c r="DP32" i="2"/>
  <c r="DP12" i="2"/>
  <c r="DP30" i="2"/>
  <c r="DP18" i="2"/>
  <c r="DP11" i="2"/>
  <c r="DQ9" i="2" l="1"/>
  <c r="DQ26" i="2"/>
  <c r="DQ8" i="2"/>
  <c r="DQ6" i="2"/>
  <c r="DQ7" i="2"/>
  <c r="DQ28" i="2"/>
  <c r="DQ15" i="2"/>
  <c r="DQ30" i="2"/>
  <c r="DQ13" i="2"/>
  <c r="DQ24" i="2"/>
  <c r="DQ16" i="2"/>
  <c r="DQ18" i="2"/>
  <c r="DQ32" i="2"/>
  <c r="DQ21" i="2"/>
  <c r="DQ14" i="2"/>
  <c r="DQ27" i="2"/>
  <c r="DQ25" i="2"/>
  <c r="DQ19" i="2"/>
  <c r="DQ11" i="2"/>
  <c r="DQ10" i="2"/>
  <c r="DQ29" i="2"/>
  <c r="DQ17" i="2"/>
  <c r="DQ23" i="2"/>
  <c r="DQ33" i="2"/>
  <c r="DQ12" i="2"/>
  <c r="DQ22" i="2"/>
  <c r="DQ20" i="2"/>
  <c r="DQ31" i="2"/>
  <c r="DR15" i="2" l="1"/>
  <c r="DR27" i="2"/>
  <c r="DR8" i="2"/>
  <c r="DR7" i="2"/>
  <c r="DR6" i="2"/>
  <c r="DR31" i="2"/>
  <c r="DR14" i="2"/>
  <c r="DR25" i="2"/>
  <c r="DR18" i="2"/>
  <c r="DR33" i="2"/>
  <c r="DR20" i="2"/>
  <c r="DR22" i="2"/>
  <c r="DR26" i="2"/>
  <c r="DR11" i="2"/>
  <c r="DR17" i="2"/>
  <c r="DR16" i="2"/>
  <c r="DR19" i="2"/>
  <c r="DR30" i="2"/>
  <c r="DR12" i="2"/>
  <c r="DR29" i="2"/>
  <c r="DR28" i="2"/>
  <c r="DR21" i="2"/>
  <c r="DR13" i="2"/>
  <c r="DR32" i="2"/>
  <c r="DR23" i="2"/>
  <c r="DR10" i="2"/>
  <c r="DR9" i="2"/>
  <c r="DR24" i="2"/>
  <c r="DS6" i="2" l="1"/>
  <c r="DS7" i="2"/>
  <c r="DS26" i="2"/>
  <c r="DS32" i="2"/>
  <c r="DS18" i="2"/>
  <c r="DS21" i="2"/>
  <c r="DS33" i="2"/>
  <c r="DS19" i="2"/>
  <c r="DS29" i="2"/>
  <c r="DS23" i="2"/>
  <c r="DS20" i="2"/>
  <c r="DS13" i="2"/>
  <c r="DS22" i="2"/>
  <c r="DS30" i="2"/>
  <c r="DS16" i="2"/>
  <c r="DS15" i="2"/>
  <c r="DS24" i="2"/>
  <c r="DS25" i="2"/>
  <c r="DS9" i="2"/>
  <c r="DS8" i="2"/>
  <c r="DS17" i="2"/>
  <c r="DS12" i="2"/>
  <c r="DS10" i="2"/>
  <c r="DS31" i="2"/>
  <c r="DS28" i="2"/>
  <c r="DS27" i="2"/>
  <c r="DS11" i="2"/>
  <c r="DS14" i="2"/>
  <c r="DT6" i="2" l="1"/>
  <c r="DT31" i="2"/>
  <c r="DT21" i="2"/>
  <c r="DT33" i="2"/>
  <c r="DT17" i="2"/>
  <c r="DT19" i="2"/>
  <c r="DT14" i="2"/>
  <c r="DT20" i="2"/>
  <c r="DT24" i="2"/>
  <c r="DT22" i="2"/>
  <c r="DT12" i="2"/>
  <c r="DT9" i="2"/>
  <c r="DT27" i="2"/>
  <c r="DT26" i="2"/>
  <c r="DT15" i="2"/>
  <c r="DT32" i="2"/>
  <c r="DT28" i="2"/>
  <c r="DT13" i="2"/>
  <c r="DT25" i="2"/>
  <c r="DT16" i="2"/>
  <c r="DT30" i="2"/>
  <c r="DT11" i="2"/>
  <c r="DT10" i="2"/>
  <c r="DT23" i="2"/>
  <c r="DT8" i="2"/>
  <c r="DT7" i="2"/>
  <c r="DT29" i="2"/>
  <c r="DT18" i="2"/>
  <c r="DU18" i="2" l="1"/>
  <c r="DU29" i="2"/>
  <c r="DU20" i="2"/>
  <c r="DU9" i="2"/>
  <c r="DU21" i="2"/>
  <c r="DU11" i="2"/>
  <c r="DU23" i="2"/>
  <c r="DU13" i="2"/>
  <c r="DU22" i="2"/>
  <c r="DU25" i="2"/>
  <c r="DU17" i="2"/>
  <c r="DU19" i="2"/>
  <c r="DU15" i="2"/>
  <c r="DU8" i="2"/>
  <c r="DU30" i="2"/>
  <c r="DU14" i="2"/>
  <c r="DU24" i="2"/>
  <c r="DU16" i="2"/>
  <c r="DU28" i="2"/>
  <c r="DU26" i="2"/>
  <c r="DU7" i="2"/>
  <c r="DU6" i="2"/>
  <c r="DU10" i="2"/>
  <c r="DU12" i="2"/>
  <c r="DU31" i="2"/>
  <c r="DU32" i="2"/>
  <c r="DU33" i="2"/>
  <c r="DU27" i="2"/>
  <c r="DV12" i="2" l="1"/>
  <c r="DV25" i="2"/>
  <c r="DV10" i="2"/>
  <c r="DV14" i="2"/>
  <c r="DV19" i="2"/>
  <c r="DV33" i="2"/>
  <c r="DV21" i="2"/>
  <c r="DV16" i="2"/>
  <c r="DV23" i="2"/>
  <c r="DV22" i="2"/>
  <c r="DV24" i="2"/>
  <c r="DV27" i="2"/>
  <c r="DV31" i="2"/>
  <c r="DV6" i="2"/>
  <c r="DV18" i="2"/>
  <c r="DV13" i="2"/>
  <c r="DV8" i="2"/>
  <c r="DV20" i="2"/>
  <c r="DV28" i="2"/>
  <c r="DV15" i="2"/>
  <c r="DW15" i="2" s="1"/>
  <c r="DV7" i="2"/>
  <c r="DV17" i="2"/>
  <c r="DV30" i="2"/>
  <c r="DV32" i="2"/>
  <c r="DV29" i="2"/>
  <c r="DV26" i="2"/>
  <c r="DV11" i="2"/>
  <c r="DV9" i="2"/>
  <c r="DW13" i="2" l="1"/>
  <c r="DW11" i="2"/>
  <c r="DW21" i="2"/>
  <c r="DW22" i="2"/>
  <c r="DW9" i="2"/>
  <c r="DW32" i="2"/>
  <c r="DW7" i="2"/>
  <c r="DW23" i="2"/>
  <c r="DW26" i="2"/>
  <c r="DW6" i="2"/>
  <c r="DW30" i="2"/>
  <c r="DW24" i="2"/>
  <c r="DW20" i="2"/>
  <c r="DW19" i="2"/>
  <c r="DW33" i="2"/>
  <c r="DW17" i="2"/>
  <c r="DW10" i="2"/>
  <c r="DW29" i="2"/>
  <c r="DW12" i="2"/>
  <c r="DW8" i="2"/>
  <c r="DW25" i="2"/>
  <c r="DW31" i="2"/>
  <c r="DW18" i="2"/>
  <c r="DW28" i="2"/>
  <c r="DW14" i="2"/>
  <c r="DW27" i="2"/>
  <c r="DW16" i="2"/>
  <c r="DX12" i="2" l="1"/>
  <c r="DX23" i="2"/>
  <c r="DX10" i="2"/>
  <c r="DX33" i="2"/>
  <c r="DX22" i="2"/>
  <c r="DX21" i="2"/>
  <c r="DX8" i="2"/>
  <c r="DX16" i="2"/>
  <c r="DX31" i="2"/>
  <c r="DX25" i="2"/>
  <c r="DX20" i="2"/>
  <c r="DX6" i="2"/>
  <c r="DX32" i="2"/>
  <c r="DX24" i="2"/>
  <c r="DX7" i="2"/>
  <c r="DX27" i="2"/>
  <c r="DX11" i="2"/>
  <c r="DX9" i="2"/>
  <c r="DX29" i="2"/>
  <c r="DX17" i="2"/>
  <c r="DX15" i="2"/>
  <c r="DX26" i="2"/>
  <c r="DX30" i="2"/>
  <c r="DX28" i="2"/>
  <c r="DX14" i="2"/>
  <c r="DX13" i="2"/>
  <c r="DX18" i="2"/>
  <c r="DX19" i="2"/>
  <c r="DY11" i="2" l="1"/>
  <c r="DY24" i="2"/>
  <c r="DY9" i="2"/>
  <c r="DY22" i="2"/>
  <c r="DY21" i="2"/>
  <c r="DY32" i="2"/>
  <c r="DY26" i="2"/>
  <c r="DY23" i="2"/>
  <c r="DY10" i="2"/>
  <c r="DY6" i="2"/>
  <c r="DY33" i="2"/>
  <c r="DY7" i="2"/>
  <c r="DY25" i="2"/>
  <c r="DY28" i="2"/>
  <c r="DY30" i="2"/>
  <c r="DY8" i="2"/>
  <c r="DY19" i="2"/>
  <c r="DY27" i="2"/>
  <c r="DY15" i="2"/>
  <c r="DY16" i="2"/>
  <c r="DY13" i="2"/>
  <c r="DY18" i="2"/>
  <c r="DY31" i="2"/>
  <c r="DY20" i="2"/>
  <c r="DY29" i="2"/>
  <c r="DY14" i="2"/>
  <c r="DY12" i="2"/>
  <c r="DY17" i="2"/>
  <c r="DZ23" i="2" l="1"/>
  <c r="DZ22" i="2"/>
  <c r="DZ10" i="2"/>
  <c r="DZ33" i="2"/>
  <c r="DZ25" i="2"/>
  <c r="DZ9" i="2"/>
  <c r="DZ7" i="2"/>
  <c r="DZ8" i="2"/>
  <c r="DZ6" i="2"/>
  <c r="DZ24" i="2"/>
  <c r="DZ27" i="2"/>
  <c r="DZ14" i="2"/>
  <c r="DZ29" i="2"/>
  <c r="DZ31" i="2"/>
  <c r="DZ26" i="2"/>
  <c r="DZ15" i="2"/>
  <c r="DZ18" i="2"/>
  <c r="DZ28" i="2"/>
  <c r="DZ32" i="2"/>
  <c r="DZ13" i="2"/>
  <c r="DZ12" i="2"/>
  <c r="DZ11" i="2"/>
  <c r="DZ17" i="2"/>
  <c r="DZ30" i="2"/>
  <c r="DZ20" i="2"/>
  <c r="DZ21" i="2"/>
  <c r="EA22" i="2" s="1"/>
  <c r="DZ16" i="2"/>
  <c r="DZ19" i="2"/>
  <c r="EA9" i="2" l="1"/>
  <c r="EA24" i="2"/>
  <c r="EA7" i="2"/>
  <c r="EA6" i="2"/>
  <c r="EA8" i="2"/>
  <c r="EA23" i="2"/>
  <c r="EB23" i="2" s="1"/>
  <c r="EA26" i="2"/>
  <c r="EA28" i="2"/>
  <c r="EA30" i="2"/>
  <c r="EA25" i="2"/>
  <c r="EA16" i="2"/>
  <c r="EA18" i="2"/>
  <c r="EA27" i="2"/>
  <c r="EA13" i="2"/>
  <c r="EA12" i="2"/>
  <c r="EA20" i="2"/>
  <c r="EA29" i="2"/>
  <c r="EA17" i="2"/>
  <c r="EA32" i="2"/>
  <c r="EA33" i="2"/>
  <c r="EA31" i="2"/>
  <c r="EA14" i="2"/>
  <c r="EA19" i="2"/>
  <c r="EA21" i="2"/>
  <c r="EA15" i="2"/>
  <c r="EA11" i="2"/>
  <c r="EA10" i="2"/>
  <c r="EB8" i="2" l="1"/>
  <c r="EB6" i="2"/>
  <c r="EB19" i="2"/>
  <c r="EB7" i="2"/>
  <c r="EB27" i="2"/>
  <c r="EB25" i="2"/>
  <c r="EB26" i="2"/>
  <c r="EB21" i="2"/>
  <c r="EB24" i="2"/>
  <c r="EB15" i="2"/>
  <c r="EB17" i="2"/>
  <c r="EB11" i="2"/>
  <c r="EB22" i="2"/>
  <c r="EB32" i="2"/>
  <c r="EB12" i="2"/>
  <c r="EB29" i="2"/>
  <c r="EB28" i="2"/>
  <c r="EB20" i="2"/>
  <c r="EB14" i="2"/>
  <c r="EB31" i="2"/>
  <c r="EB16" i="2"/>
  <c r="EB30" i="2"/>
  <c r="EB10" i="2"/>
  <c r="EB9" i="2"/>
  <c r="EB13" i="2"/>
  <c r="EB33" i="2"/>
  <c r="EB18" i="2"/>
  <c r="EC7" i="2" l="1"/>
  <c r="EC20" i="2"/>
  <c r="EC6" i="2"/>
  <c r="EC26" i="2"/>
  <c r="EC24" i="2"/>
  <c r="EC22" i="2"/>
  <c r="EC25" i="2"/>
  <c r="EC18" i="2"/>
  <c r="EC11" i="2"/>
  <c r="EC15" i="2"/>
  <c r="EC21" i="2"/>
  <c r="EC33" i="2"/>
  <c r="EC16" i="2"/>
  <c r="EC13" i="2"/>
  <c r="EC23" i="2"/>
  <c r="EC31" i="2"/>
  <c r="EC32" i="2"/>
  <c r="EC12" i="2"/>
  <c r="EC9" i="2"/>
  <c r="EC8" i="2"/>
  <c r="EC30" i="2"/>
  <c r="EC14" i="2"/>
  <c r="EC28" i="2"/>
  <c r="EC27" i="2"/>
  <c r="EC10" i="2"/>
  <c r="EC17" i="2"/>
  <c r="EC29" i="2"/>
  <c r="EC19" i="2"/>
  <c r="ED19" i="2" s="1"/>
  <c r="ED6" i="2" l="1"/>
  <c r="ED14" i="2"/>
  <c r="ED21" i="2"/>
  <c r="ED25" i="2"/>
  <c r="ED23" i="2"/>
  <c r="ED12" i="2"/>
  <c r="ED33" i="2"/>
  <c r="ED24" i="2"/>
  <c r="ED22" i="2"/>
  <c r="ED17" i="2"/>
  <c r="ED13" i="2"/>
  <c r="ED32" i="2"/>
  <c r="ED31" i="2"/>
  <c r="ED29" i="2"/>
  <c r="ED20" i="2"/>
  <c r="EE20" i="2" s="1"/>
  <c r="ED10" i="2"/>
  <c r="ED18" i="2"/>
  <c r="ED30" i="2"/>
  <c r="ED11" i="2"/>
  <c r="ED27" i="2"/>
  <c r="ED26" i="2"/>
  <c r="ED8" i="2"/>
  <c r="ED7" i="2"/>
  <c r="ED16" i="2"/>
  <c r="ED15" i="2"/>
  <c r="ED28" i="2"/>
  <c r="ED9" i="2"/>
  <c r="EE22" i="2" l="1"/>
  <c r="EE33" i="2"/>
  <c r="EE13" i="2"/>
  <c r="EE32" i="2"/>
  <c r="EE24" i="2"/>
  <c r="EE23" i="2"/>
  <c r="EE9" i="2"/>
  <c r="EE18" i="2"/>
  <c r="EE21" i="2"/>
  <c r="EF21" i="2" s="1"/>
  <c r="EE30" i="2"/>
  <c r="EE28" i="2"/>
  <c r="EE16" i="2"/>
  <c r="EE11" i="2"/>
  <c r="EE29" i="2"/>
  <c r="EE12" i="2"/>
  <c r="EE8" i="2"/>
  <c r="EE7" i="2"/>
  <c r="EE6" i="2"/>
  <c r="EE15" i="2"/>
  <c r="EE26" i="2"/>
  <c r="EE25" i="2"/>
  <c r="EE31" i="2"/>
  <c r="EE14" i="2"/>
  <c r="EE19" i="2"/>
  <c r="EF19" i="2" s="1"/>
  <c r="EE27" i="2"/>
  <c r="EE17" i="2"/>
  <c r="EE10" i="2"/>
  <c r="EF31" i="2" l="1"/>
  <c r="EF33" i="2"/>
  <c r="EF23" i="2"/>
  <c r="EF22" i="2"/>
  <c r="EF17" i="2"/>
  <c r="EF12" i="2"/>
  <c r="EF29" i="2"/>
  <c r="EF10" i="2"/>
  <c r="EF15" i="2"/>
  <c r="EF27" i="2"/>
  <c r="EF7" i="2"/>
  <c r="EF9" i="2"/>
  <c r="EF11" i="2"/>
  <c r="EF20" i="2"/>
  <c r="EG20" i="2" s="1"/>
  <c r="EF32" i="2"/>
  <c r="EF16" i="2"/>
  <c r="EF25" i="2"/>
  <c r="EF24" i="2"/>
  <c r="EF30" i="2"/>
  <c r="EF18" i="2"/>
  <c r="EF14" i="2"/>
  <c r="EF13" i="2"/>
  <c r="EF26" i="2"/>
  <c r="EF6" i="2"/>
  <c r="EF8" i="2"/>
  <c r="EF28" i="2"/>
  <c r="EG30" i="2" l="1"/>
  <c r="EG22" i="2"/>
  <c r="EG18" i="2"/>
  <c r="EG28" i="2"/>
  <c r="EG6" i="2"/>
  <c r="EG26" i="2"/>
  <c r="EG16" i="2"/>
  <c r="EG10" i="2"/>
  <c r="EG13" i="2"/>
  <c r="EG11" i="2"/>
  <c r="EG31" i="2"/>
  <c r="EG8" i="2"/>
  <c r="EG19" i="2"/>
  <c r="EG24" i="2"/>
  <c r="EG23" i="2"/>
  <c r="EG29" i="2"/>
  <c r="EG25" i="2"/>
  <c r="EG21" i="2"/>
  <c r="EG12" i="2"/>
  <c r="EG15" i="2"/>
  <c r="EG7" i="2"/>
  <c r="EG14" i="2"/>
  <c r="EG32" i="2"/>
  <c r="EG33" i="2"/>
  <c r="EG17" i="2"/>
  <c r="EG27" i="2"/>
  <c r="EG9" i="2"/>
  <c r="EH29" i="2" l="1"/>
  <c r="EH21" i="2"/>
  <c r="EH27" i="2"/>
  <c r="EH19" i="2"/>
  <c r="EH17" i="2"/>
  <c r="EH9" i="2"/>
  <c r="EH30" i="2"/>
  <c r="EH28" i="2"/>
  <c r="EH7" i="2"/>
  <c r="EH14" i="2"/>
  <c r="EH12" i="2"/>
  <c r="EH11" i="2"/>
  <c r="EH25" i="2"/>
  <c r="EH33" i="2"/>
  <c r="EH16" i="2"/>
  <c r="EH32" i="2"/>
  <c r="EH18" i="2"/>
  <c r="EH10" i="2"/>
  <c r="EH20" i="2"/>
  <c r="EH6" i="2"/>
  <c r="EH26" i="2"/>
  <c r="EH23" i="2"/>
  <c r="EH22" i="2"/>
  <c r="EH13" i="2"/>
  <c r="EH15" i="2"/>
  <c r="EH8" i="2"/>
  <c r="EH24" i="2"/>
  <c r="EH31" i="2"/>
  <c r="EI28" i="2" l="1"/>
  <c r="EI6" i="2"/>
  <c r="EI20" i="2"/>
  <c r="EI18" i="2"/>
  <c r="EI29" i="2"/>
  <c r="EI31" i="2"/>
  <c r="EI8" i="2"/>
  <c r="EI26" i="2"/>
  <c r="EI17" i="2"/>
  <c r="EI24" i="2"/>
  <c r="EI13" i="2"/>
  <c r="EI22" i="2"/>
  <c r="EI10" i="2"/>
  <c r="EI11" i="2"/>
  <c r="EI15" i="2"/>
  <c r="EI32" i="2"/>
  <c r="EI14" i="2"/>
  <c r="EI23" i="2"/>
  <c r="EI30" i="2"/>
  <c r="EI9" i="2"/>
  <c r="EI25" i="2"/>
  <c r="EI27" i="2"/>
  <c r="EI33" i="2"/>
  <c r="EI16" i="2"/>
  <c r="EI21" i="2"/>
  <c r="EI12" i="2"/>
  <c r="EI7" i="2"/>
  <c r="EI19" i="2"/>
  <c r="EJ7" i="2" l="1"/>
  <c r="EJ19" i="2"/>
  <c r="EJ12" i="2"/>
  <c r="EJ27" i="2"/>
  <c r="EJ30" i="2"/>
  <c r="EJ14" i="2"/>
  <c r="EJ25" i="2"/>
  <c r="EJ28" i="2"/>
  <c r="EJ15" i="2"/>
  <c r="EJ21" i="2"/>
  <c r="EJ33" i="2"/>
  <c r="EJ17" i="2"/>
  <c r="EJ23" i="2"/>
  <c r="EJ16" i="2"/>
  <c r="EJ9" i="2"/>
  <c r="EJ32" i="2"/>
  <c r="EJ13" i="2"/>
  <c r="EJ26" i="2"/>
  <c r="EJ10" i="2"/>
  <c r="EJ24" i="2"/>
  <c r="EJ20" i="2"/>
  <c r="EJ8" i="2"/>
  <c r="EJ31" i="2"/>
  <c r="EJ11" i="2"/>
  <c r="EJ6" i="2"/>
  <c r="EJ18" i="2"/>
  <c r="EJ29" i="2"/>
  <c r="EJ22" i="2"/>
  <c r="EK6" i="2" l="1"/>
  <c r="EK18" i="2"/>
  <c r="EK13" i="2"/>
  <c r="EK29" i="2"/>
  <c r="EK8" i="2"/>
  <c r="EK26" i="2"/>
  <c r="EK31" i="2"/>
  <c r="EK20" i="2"/>
  <c r="EK22" i="2"/>
  <c r="EK33" i="2"/>
  <c r="EK7" i="2"/>
  <c r="EK16" i="2"/>
  <c r="EK11" i="2"/>
  <c r="EK24" i="2"/>
  <c r="EK15" i="2"/>
  <c r="EK25" i="2"/>
  <c r="EK17" i="2"/>
  <c r="EK21" i="2"/>
  <c r="EK10" i="2"/>
  <c r="EK19" i="2"/>
  <c r="EK9" i="2"/>
  <c r="EK14" i="2"/>
  <c r="EK23" i="2"/>
  <c r="EK30" i="2"/>
  <c r="EK12" i="2"/>
  <c r="EK27" i="2"/>
  <c r="EK32" i="2"/>
  <c r="EK28" i="2"/>
  <c r="EL19" i="2" l="1"/>
  <c r="EL12" i="2"/>
  <c r="EL7" i="2"/>
  <c r="EL30" i="2"/>
  <c r="EL32" i="2"/>
  <c r="EL21" i="2"/>
  <c r="EL8" i="2"/>
  <c r="EL6" i="2"/>
  <c r="EL17" i="2"/>
  <c r="EL25" i="2"/>
  <c r="EL23" i="2"/>
  <c r="EL28" i="2"/>
  <c r="EL14" i="2"/>
  <c r="EL16" i="2"/>
  <c r="EL11" i="2"/>
  <c r="EL9" i="2"/>
  <c r="EL13" i="2"/>
  <c r="EM13" i="2" s="1"/>
  <c r="EL27" i="2"/>
  <c r="EL31" i="2"/>
  <c r="EL33" i="2"/>
  <c r="EL18" i="2"/>
  <c r="EM18" i="2" s="1"/>
  <c r="EL26" i="2"/>
  <c r="EL20" i="2"/>
  <c r="EL22" i="2"/>
  <c r="EL24" i="2"/>
  <c r="EL10" i="2"/>
  <c r="EL29" i="2"/>
  <c r="EL15" i="2"/>
  <c r="EM6" i="2" l="1"/>
  <c r="EM33" i="2"/>
  <c r="EM31" i="2"/>
  <c r="EM29" i="2"/>
  <c r="EM20" i="2"/>
  <c r="EM7" i="2"/>
  <c r="EM24" i="2"/>
  <c r="EM8" i="2"/>
  <c r="EM10" i="2"/>
  <c r="EM15" i="2"/>
  <c r="EM22" i="2"/>
  <c r="EM12" i="2"/>
  <c r="EM32" i="2"/>
  <c r="EM17" i="2"/>
  <c r="EM9" i="2"/>
  <c r="EM30" i="2"/>
  <c r="EM16" i="2"/>
  <c r="EM11" i="2"/>
  <c r="EM19" i="2"/>
  <c r="EM21" i="2"/>
  <c r="EM26" i="2"/>
  <c r="EM25" i="2"/>
  <c r="EM14" i="2"/>
  <c r="EM27" i="2"/>
  <c r="EM23" i="2"/>
  <c r="EM28" i="2"/>
  <c r="EN6" i="2" l="1"/>
  <c r="EN32" i="2"/>
  <c r="EN30" i="2"/>
  <c r="EN19" i="2"/>
  <c r="EN7" i="2"/>
  <c r="EO6" i="2" s="1"/>
  <c r="EN23" i="2"/>
  <c r="EN16" i="2"/>
  <c r="EN10" i="2"/>
  <c r="EN21" i="2"/>
  <c r="EN33" i="2"/>
  <c r="EO33" i="2" s="1"/>
  <c r="EN28" i="2"/>
  <c r="EN25" i="2"/>
  <c r="EN11" i="2"/>
  <c r="EN18" i="2"/>
  <c r="EN20" i="2"/>
  <c r="EN31" i="2"/>
  <c r="EN27" i="2"/>
  <c r="EN26" i="2"/>
  <c r="EN17" i="2"/>
  <c r="EN12" i="2"/>
  <c r="EN22" i="2"/>
  <c r="EN9" i="2"/>
  <c r="EN8" i="2"/>
  <c r="EN14" i="2"/>
  <c r="EN13" i="2"/>
  <c r="EN29" i="2"/>
  <c r="EN15" i="2"/>
  <c r="EN24" i="2"/>
  <c r="EO29" i="2" l="1"/>
  <c r="EO19" i="2"/>
  <c r="EO31" i="2"/>
  <c r="EO24" i="2"/>
  <c r="EO22" i="2"/>
  <c r="EO15" i="2"/>
  <c r="EO17" i="2"/>
  <c r="EO20" i="2"/>
  <c r="EO27" i="2"/>
  <c r="EO10" i="2"/>
  <c r="EO32" i="2"/>
  <c r="EP32" i="2" s="1"/>
  <c r="EO9" i="2"/>
  <c r="EO13" i="2"/>
  <c r="EO8" i="2"/>
  <c r="EO7" i="2"/>
  <c r="EO30" i="2"/>
  <c r="EO28" i="2"/>
  <c r="EP28" i="2" s="1"/>
  <c r="EO16" i="2"/>
  <c r="EO18" i="2"/>
  <c r="EO14" i="2"/>
  <c r="EO12" i="2"/>
  <c r="EO21" i="2"/>
  <c r="EO11" i="2"/>
  <c r="EO25" i="2"/>
  <c r="EO26" i="2"/>
  <c r="EO23" i="2"/>
  <c r="EP18" i="2" l="1"/>
  <c r="EP23" i="2"/>
  <c r="EP30" i="2"/>
  <c r="EP16" i="2"/>
  <c r="EP33" i="2"/>
  <c r="EQ33" i="2" s="1"/>
  <c r="EP14" i="2"/>
  <c r="EP9" i="2"/>
  <c r="EP19" i="2"/>
  <c r="EP10" i="2"/>
  <c r="EP12" i="2"/>
  <c r="EP25" i="2"/>
  <c r="EP17" i="2"/>
  <c r="EP24" i="2"/>
  <c r="EP22" i="2"/>
  <c r="EP7" i="2"/>
  <c r="EP6" i="2"/>
  <c r="EP27" i="2"/>
  <c r="EP11" i="2"/>
  <c r="EP8" i="2"/>
  <c r="EP31" i="2"/>
  <c r="EP26" i="2"/>
  <c r="EP21" i="2"/>
  <c r="EP20" i="2"/>
  <c r="EP15" i="2"/>
  <c r="EP13" i="2"/>
  <c r="EP29" i="2"/>
  <c r="EQ17" i="2" l="1"/>
  <c r="EQ31" i="2"/>
  <c r="EQ29" i="2"/>
  <c r="EQ15" i="2"/>
  <c r="EQ13" i="2"/>
  <c r="EQ9" i="2"/>
  <c r="EQ24" i="2"/>
  <c r="EQ11" i="2"/>
  <c r="EQ26" i="2"/>
  <c r="EQ16" i="2"/>
  <c r="EQ7" i="2"/>
  <c r="EQ22" i="2"/>
  <c r="EQ23" i="2"/>
  <c r="EQ20" i="2"/>
  <c r="EQ25" i="2"/>
  <c r="EQ18" i="2"/>
  <c r="EQ21" i="2"/>
  <c r="EQ14" i="2"/>
  <c r="EQ28" i="2"/>
  <c r="EQ19" i="2"/>
  <c r="EQ27" i="2"/>
  <c r="EQ30" i="2"/>
  <c r="EQ8" i="2"/>
  <c r="EQ10" i="2"/>
  <c r="EQ6" i="2"/>
  <c r="EQ32" i="2"/>
  <c r="EQ12" i="2"/>
  <c r="ER30" i="2" l="1"/>
  <c r="ER14" i="2"/>
  <c r="ER16" i="2"/>
  <c r="ER6" i="2"/>
  <c r="ER10" i="2"/>
  <c r="ER22" i="2"/>
  <c r="ER25" i="2"/>
  <c r="ER12" i="2"/>
  <c r="ER8" i="2"/>
  <c r="ER24" i="2"/>
  <c r="ER26" i="2"/>
  <c r="ER17" i="2"/>
  <c r="ER31" i="2"/>
  <c r="ER20" i="2"/>
  <c r="ER27" i="2"/>
  <c r="ER15" i="2"/>
  <c r="ER21" i="2"/>
  <c r="ER7" i="2"/>
  <c r="ER19" i="2"/>
  <c r="ER18" i="2"/>
  <c r="ER13" i="2"/>
  <c r="ER23" i="2"/>
  <c r="ER32" i="2"/>
  <c r="ER33" i="2"/>
  <c r="ER29" i="2"/>
  <c r="ER11" i="2"/>
  <c r="ER28" i="2"/>
  <c r="ER9" i="2"/>
  <c r="ES26" i="2" l="1"/>
  <c r="ES17" i="2"/>
  <c r="ES9" i="2"/>
  <c r="ES24" i="2"/>
  <c r="ES15" i="2"/>
  <c r="ES11" i="2"/>
  <c r="ES25" i="2"/>
  <c r="ES7" i="2"/>
  <c r="ES6" i="2"/>
  <c r="ES13" i="2"/>
  <c r="ES21" i="2"/>
  <c r="ES23" i="2"/>
  <c r="ES30" i="2"/>
  <c r="ES28" i="2"/>
  <c r="ES19" i="2"/>
  <c r="ES20" i="2"/>
  <c r="ES22" i="2"/>
  <c r="ES16" i="2"/>
  <c r="ES18" i="2"/>
  <c r="ES27" i="2"/>
  <c r="ES14" i="2"/>
  <c r="ES32" i="2"/>
  <c r="ES8" i="2"/>
  <c r="ES10" i="2"/>
  <c r="ES29" i="2"/>
  <c r="ES33" i="2"/>
  <c r="ES12" i="2"/>
  <c r="ES31" i="2"/>
  <c r="ET10" i="2" l="1"/>
  <c r="ET14" i="2"/>
  <c r="ET27" i="2"/>
  <c r="ET16" i="2"/>
  <c r="ET23" i="2"/>
  <c r="ET24" i="2"/>
  <c r="ET25" i="2"/>
  <c r="ET6" i="2"/>
  <c r="ET29" i="2"/>
  <c r="ET22" i="2"/>
  <c r="ET20" i="2"/>
  <c r="ET26" i="2"/>
  <c r="ET19" i="2"/>
  <c r="ET21" i="2"/>
  <c r="ET31" i="2"/>
  <c r="ET28" i="2"/>
  <c r="ET17" i="2"/>
  <c r="ET15" i="2"/>
  <c r="ET18" i="2"/>
  <c r="ET33" i="2"/>
  <c r="ET32" i="2"/>
  <c r="ET9" i="2"/>
  <c r="ET12" i="2"/>
  <c r="ET13" i="2"/>
  <c r="ET11" i="2"/>
  <c r="ET8" i="2"/>
  <c r="ET7" i="2"/>
  <c r="ET30" i="2"/>
  <c r="EU15" i="2" l="1"/>
  <c r="EU28" i="2"/>
  <c r="EU23" i="2"/>
  <c r="EU24" i="2"/>
  <c r="EU22" i="2"/>
  <c r="EU26" i="2"/>
  <c r="EU21" i="2"/>
  <c r="EU30" i="2"/>
  <c r="EU20" i="2"/>
  <c r="EU25" i="2"/>
  <c r="EU19" i="2"/>
  <c r="EU27" i="2"/>
  <c r="EU16" i="2"/>
  <c r="EU18" i="2"/>
  <c r="EU17" i="2"/>
  <c r="EU12" i="2"/>
  <c r="EU32" i="2"/>
  <c r="EU8" i="2"/>
  <c r="EU29" i="2"/>
  <c r="EU11" i="2"/>
  <c r="EU10" i="2"/>
  <c r="EU7" i="2"/>
  <c r="EU6" i="2"/>
  <c r="EU13" i="2"/>
  <c r="EU14" i="2"/>
  <c r="EU9" i="2"/>
  <c r="EU31" i="2"/>
  <c r="EU33" i="2"/>
  <c r="EV22" i="2" l="1"/>
  <c r="EV23" i="2"/>
  <c r="EV25" i="2"/>
  <c r="EV27" i="2"/>
  <c r="EV24" i="2"/>
  <c r="EV21" i="2"/>
  <c r="EV26" i="2"/>
  <c r="EV19" i="2"/>
  <c r="EV16" i="2"/>
  <c r="EV20" i="2"/>
  <c r="EV17" i="2"/>
  <c r="EV33" i="2"/>
  <c r="EV31" i="2"/>
  <c r="EV18" i="2"/>
  <c r="EV13" i="2"/>
  <c r="EV7" i="2"/>
  <c r="EV10" i="2"/>
  <c r="EV29" i="2"/>
  <c r="EV28" i="2"/>
  <c r="EV30" i="2"/>
  <c r="EV11" i="2"/>
  <c r="EV8" i="2"/>
  <c r="EV9" i="2"/>
  <c r="EV14" i="2"/>
  <c r="EV15" i="2"/>
  <c r="EV32" i="2"/>
  <c r="EV6" i="2"/>
  <c r="EV12" i="2"/>
  <c r="EW23" i="2" l="1"/>
  <c r="EW25" i="2"/>
  <c r="EW24" i="2"/>
  <c r="EW22" i="2"/>
  <c r="EW26" i="2"/>
  <c r="EW21" i="2"/>
  <c r="EW19" i="2"/>
  <c r="EW20" i="2"/>
  <c r="EW17" i="2"/>
  <c r="EW18" i="2"/>
  <c r="EW16" i="2"/>
  <c r="EW32" i="2"/>
  <c r="EW6" i="2"/>
  <c r="EW10" i="2"/>
  <c r="EW31" i="2"/>
  <c r="EW14" i="2"/>
  <c r="EW30" i="2"/>
  <c r="EW12" i="2"/>
  <c r="EW8" i="2"/>
  <c r="EW13" i="2"/>
  <c r="EW9" i="2"/>
  <c r="EW11" i="2"/>
  <c r="EW28" i="2"/>
  <c r="EW27" i="2"/>
  <c r="EW33" i="2"/>
  <c r="EW15" i="2"/>
  <c r="EW29" i="2"/>
  <c r="EW7" i="2"/>
  <c r="EX23" i="2" l="1"/>
  <c r="EX24" i="2"/>
  <c r="EX25" i="2"/>
  <c r="EX33" i="2"/>
  <c r="EX18" i="2"/>
  <c r="EX21" i="2"/>
  <c r="EX22" i="2"/>
  <c r="EX20" i="2"/>
  <c r="EX19" i="2"/>
  <c r="EX17" i="2"/>
  <c r="EX7" i="2"/>
  <c r="EX11" i="2"/>
  <c r="EX31" i="2"/>
  <c r="EX13" i="2"/>
  <c r="EX29" i="2"/>
  <c r="EX15" i="2"/>
  <c r="EX9" i="2"/>
  <c r="EX10" i="2"/>
  <c r="EX32" i="2"/>
  <c r="EX28" i="2"/>
  <c r="EX12" i="2"/>
  <c r="EX30" i="2"/>
  <c r="EX8" i="2"/>
  <c r="EX14" i="2"/>
  <c r="EX16" i="2"/>
  <c r="EX27" i="2"/>
  <c r="EX26" i="2"/>
  <c r="EX6" i="2"/>
  <c r="EY23" i="2" l="1"/>
  <c r="EY24" i="2"/>
  <c r="EY22" i="2"/>
  <c r="EY18" i="2"/>
  <c r="EY21" i="2"/>
  <c r="EY19" i="2"/>
  <c r="EY20" i="2"/>
  <c r="EY6" i="2"/>
  <c r="EY32" i="2"/>
  <c r="EY12" i="2"/>
  <c r="EY15" i="2"/>
  <c r="EY7" i="2"/>
  <c r="EY14" i="2"/>
  <c r="EY30" i="2"/>
  <c r="EY10" i="2"/>
  <c r="EY31" i="2"/>
  <c r="EY8" i="2"/>
  <c r="EY16" i="2"/>
  <c r="EY17" i="2"/>
  <c r="EY9" i="2"/>
  <c r="EY11" i="2"/>
  <c r="EY28" i="2"/>
  <c r="EY26" i="2"/>
  <c r="EY25" i="2"/>
  <c r="EY27" i="2"/>
  <c r="EY13" i="2"/>
  <c r="EY33" i="2"/>
  <c r="EY29" i="2"/>
  <c r="EZ23" i="2" l="1"/>
  <c r="EZ6" i="2"/>
  <c r="EZ22" i="2"/>
  <c r="EZ18" i="2"/>
  <c r="EZ19" i="2"/>
  <c r="EZ20" i="2"/>
  <c r="EZ21" i="2"/>
  <c r="EZ13" i="2"/>
  <c r="EZ7" i="2"/>
  <c r="EZ27" i="2"/>
  <c r="EZ31" i="2"/>
  <c r="EZ9" i="2"/>
  <c r="EZ29" i="2"/>
  <c r="EZ16" i="2"/>
  <c r="EZ25" i="2"/>
  <c r="EZ24" i="2"/>
  <c r="EZ28" i="2"/>
  <c r="EZ12" i="2"/>
  <c r="EZ33" i="2"/>
  <c r="EZ32" i="2"/>
  <c r="EZ26" i="2"/>
  <c r="EZ11" i="2"/>
  <c r="EZ10" i="2"/>
  <c r="EZ14" i="2"/>
  <c r="EZ30" i="2"/>
  <c r="EZ17" i="2"/>
  <c r="EZ8" i="2"/>
  <c r="EZ15" i="2"/>
  <c r="FA22" i="2" l="1"/>
  <c r="FA6" i="2"/>
  <c r="FA21" i="2"/>
  <c r="FA20" i="2"/>
  <c r="FA19" i="2"/>
  <c r="FA17" i="2"/>
  <c r="FA30" i="2"/>
  <c r="FA26" i="2"/>
  <c r="FA10" i="2"/>
  <c r="FA28" i="2"/>
  <c r="FA15" i="2"/>
  <c r="FA14" i="2"/>
  <c r="FA13" i="2"/>
  <c r="FA25" i="2"/>
  <c r="FA8" i="2"/>
  <c r="FA7" i="2"/>
  <c r="FA29" i="2"/>
  <c r="FA11" i="2"/>
  <c r="FA16" i="2"/>
  <c r="FA12" i="2"/>
  <c r="FA9" i="2"/>
  <c r="FA32" i="2"/>
  <c r="FA31" i="2"/>
  <c r="FA27" i="2"/>
  <c r="FA33" i="2"/>
  <c r="FA24" i="2"/>
  <c r="FA23" i="2"/>
  <c r="FA18" i="2"/>
  <c r="FB21" i="2" l="1"/>
  <c r="FB20" i="2"/>
  <c r="FB16" i="2"/>
  <c r="FB18" i="2"/>
  <c r="FB15" i="2"/>
  <c r="FB33" i="2"/>
  <c r="FB9" i="2"/>
  <c r="FB31" i="2"/>
  <c r="FB11" i="2"/>
  <c r="FB27" i="2"/>
  <c r="FB29" i="2"/>
  <c r="FB28" i="2"/>
  <c r="FB19" i="2"/>
  <c r="FB23" i="2"/>
  <c r="FB26" i="2"/>
  <c r="FB12" i="2"/>
  <c r="FB30" i="2"/>
  <c r="FB13" i="2"/>
  <c r="FB7" i="2"/>
  <c r="FB6" i="2"/>
  <c r="FB10" i="2"/>
  <c r="FB24" i="2"/>
  <c r="FB22" i="2"/>
  <c r="FB8" i="2"/>
  <c r="FB14" i="2"/>
  <c r="FB32" i="2"/>
  <c r="FB25" i="2"/>
  <c r="FB17" i="2"/>
  <c r="FC17" i="2" s="1"/>
  <c r="FC19" i="2" l="1"/>
  <c r="FC32" i="2"/>
  <c r="FC10" i="2"/>
  <c r="FC30" i="2"/>
  <c r="FC20" i="2"/>
  <c r="FC14" i="2"/>
  <c r="FC29" i="2"/>
  <c r="FC12" i="2"/>
  <c r="FC33" i="2"/>
  <c r="FC28" i="2"/>
  <c r="FC24" i="2"/>
  <c r="FC8" i="2"/>
  <c r="FC31" i="2"/>
  <c r="FC6" i="2"/>
  <c r="FC7" i="2"/>
  <c r="FC26" i="2"/>
  <c r="FC25" i="2"/>
  <c r="FC15" i="2"/>
  <c r="FC11" i="2"/>
  <c r="FC23" i="2"/>
  <c r="FC16" i="2"/>
  <c r="FC13" i="2"/>
  <c r="FC27" i="2"/>
  <c r="FC9" i="2"/>
  <c r="FC22" i="2"/>
  <c r="FC21" i="2"/>
  <c r="FC18" i="2"/>
  <c r="FD18" i="2" s="1"/>
  <c r="FD33" i="2" l="1"/>
  <c r="FD9" i="2"/>
  <c r="FD14" i="2"/>
  <c r="FD30" i="2"/>
  <c r="FD31" i="2"/>
  <c r="FD12" i="2"/>
  <c r="FD16" i="2"/>
  <c r="FD27" i="2"/>
  <c r="FD11" i="2"/>
  <c r="FD6" i="2"/>
  <c r="FD13" i="2"/>
  <c r="FD29" i="2"/>
  <c r="FD28" i="2"/>
  <c r="FD25" i="2"/>
  <c r="FD32" i="2"/>
  <c r="FD22" i="2"/>
  <c r="FD10" i="2"/>
  <c r="FD7" i="2"/>
  <c r="FD17" i="2"/>
  <c r="FE17" i="2" s="1"/>
  <c r="FD15" i="2"/>
  <c r="FD24" i="2"/>
  <c r="FD26" i="2"/>
  <c r="FD21" i="2"/>
  <c r="FD23" i="2"/>
  <c r="FD8" i="2"/>
  <c r="FD19" i="2"/>
  <c r="FD20" i="2"/>
  <c r="FE15" i="2" l="1"/>
  <c r="FE8" i="2"/>
  <c r="FE30" i="2"/>
  <c r="FE31" i="2"/>
  <c r="FE28" i="2"/>
  <c r="FE23" i="2"/>
  <c r="FE29" i="2"/>
  <c r="FE10" i="2"/>
  <c r="FE6" i="2"/>
  <c r="FE12" i="2"/>
  <c r="FE11" i="2"/>
  <c r="FE26" i="2"/>
  <c r="FE16" i="2"/>
  <c r="FF16" i="2" s="1"/>
  <c r="FE13" i="2"/>
  <c r="FE32" i="2"/>
  <c r="FE33" i="2"/>
  <c r="FE20" i="2"/>
  <c r="FE19" i="2"/>
  <c r="FE21" i="2"/>
  <c r="FE27" i="2"/>
  <c r="FE18" i="2"/>
  <c r="FE25" i="2"/>
  <c r="FE24" i="2"/>
  <c r="FE9" i="2"/>
  <c r="FE7" i="2"/>
  <c r="FE14" i="2"/>
  <c r="FE22" i="2"/>
  <c r="FF30" i="2" l="1"/>
  <c r="FF12" i="2"/>
  <c r="FF31" i="2"/>
  <c r="FF18" i="2"/>
  <c r="FF29" i="2"/>
  <c r="FF14" i="2"/>
  <c r="FF11" i="2"/>
  <c r="FF20" i="2"/>
  <c r="FF17" i="2"/>
  <c r="FF8" i="2"/>
  <c r="FF27" i="2"/>
  <c r="FF33" i="2"/>
  <c r="FF22" i="2"/>
  <c r="FF28" i="2"/>
  <c r="FF32" i="2"/>
  <c r="FF26" i="2"/>
  <c r="FF24" i="2"/>
  <c r="FF25" i="2"/>
  <c r="FF21" i="2"/>
  <c r="FF15" i="2"/>
  <c r="FF7" i="2"/>
  <c r="FF6" i="2"/>
  <c r="FF19" i="2"/>
  <c r="FF9" i="2"/>
  <c r="FF10" i="2"/>
  <c r="FF23" i="2"/>
  <c r="FF13" i="2"/>
  <c r="FG16" i="2" l="1"/>
  <c r="FG19" i="2"/>
  <c r="FG30" i="2"/>
  <c r="FG32" i="2"/>
  <c r="FG17" i="2"/>
  <c r="FG21" i="2"/>
  <c r="FG13" i="2"/>
  <c r="FG15" i="2"/>
  <c r="FG28" i="2"/>
  <c r="FG26" i="2"/>
  <c r="FG9" i="2"/>
  <c r="FG29" i="2"/>
  <c r="FG27" i="2"/>
  <c r="FG31" i="2"/>
  <c r="FG33" i="2"/>
  <c r="FG6" i="2"/>
  <c r="FG20" i="2"/>
  <c r="FG23" i="2"/>
  <c r="FG25" i="2"/>
  <c r="FG22" i="2"/>
  <c r="FG8" i="2"/>
  <c r="FG10" i="2"/>
  <c r="FG11" i="2"/>
  <c r="FG12" i="2"/>
  <c r="FG18" i="2"/>
  <c r="FG24" i="2"/>
  <c r="FG7" i="2"/>
  <c r="FG14" i="2"/>
  <c r="FH33" i="2" l="1"/>
  <c r="FH20" i="2"/>
  <c r="FH29" i="2"/>
  <c r="FH16" i="2"/>
  <c r="FH30" i="2"/>
  <c r="FH14" i="2"/>
  <c r="FH19" i="2"/>
  <c r="FH27" i="2"/>
  <c r="FH26" i="2"/>
  <c r="FH9" i="2"/>
  <c r="FH31" i="2"/>
  <c r="FH22" i="2"/>
  <c r="FH32" i="2"/>
  <c r="FH28" i="2"/>
  <c r="FH7" i="2"/>
  <c r="FH12" i="2"/>
  <c r="FH6" i="2"/>
  <c r="FH24" i="2"/>
  <c r="FH10" i="2"/>
  <c r="FH21" i="2"/>
  <c r="FH18" i="2"/>
  <c r="FH17" i="2"/>
  <c r="FH11" i="2"/>
  <c r="FH23" i="2"/>
  <c r="FH13" i="2"/>
  <c r="FH15" i="2"/>
  <c r="FH25" i="2"/>
  <c r="FH8" i="2"/>
  <c r="FI33" i="2" l="1"/>
  <c r="FI29" i="2"/>
  <c r="FI15" i="2"/>
  <c r="FI30" i="2"/>
  <c r="FI19" i="2"/>
  <c r="FI8" i="2"/>
  <c r="FI32" i="2"/>
  <c r="FI31" i="2"/>
  <c r="FI6" i="2"/>
  <c r="FI13" i="2"/>
  <c r="FI23" i="2"/>
  <c r="FI28" i="2"/>
  <c r="FI27" i="2"/>
  <c r="FI24" i="2"/>
  <c r="FI12" i="2"/>
  <c r="FI11" i="2"/>
  <c r="FI9" i="2"/>
  <c r="FI17" i="2"/>
  <c r="FI16" i="2"/>
  <c r="FI22" i="2"/>
  <c r="FI10" i="2"/>
  <c r="FI14" i="2"/>
  <c r="FI18" i="2"/>
  <c r="FI25" i="2"/>
  <c r="FI26" i="2"/>
  <c r="FI7" i="2"/>
  <c r="FI21" i="2"/>
  <c r="FI20" i="2"/>
  <c r="FJ33" i="2" l="1"/>
  <c r="FJ29" i="2"/>
  <c r="FJ30" i="2"/>
  <c r="FJ32" i="2"/>
  <c r="FJ31" i="2"/>
  <c r="FJ10" i="2"/>
  <c r="FJ14" i="2"/>
  <c r="FJ23" i="2"/>
  <c r="FJ28" i="2"/>
  <c r="FJ20" i="2"/>
  <c r="FJ11" i="2"/>
  <c r="FJ15" i="2"/>
  <c r="FJ8" i="2"/>
  <c r="FJ21" i="2"/>
  <c r="FJ18" i="2"/>
  <c r="FJ16" i="2"/>
  <c r="FJ12" i="2"/>
  <c r="FJ26" i="2"/>
  <c r="FJ27" i="2"/>
  <c r="FJ25" i="2"/>
  <c r="FJ13" i="2"/>
  <c r="FJ17" i="2"/>
  <c r="FJ7" i="2"/>
  <c r="FJ6" i="2"/>
  <c r="FJ9" i="2"/>
  <c r="FJ22" i="2"/>
  <c r="FJ19" i="2"/>
  <c r="FJ24" i="2"/>
  <c r="FK33" i="2" l="1"/>
  <c r="FK31" i="2"/>
  <c r="FK30" i="2"/>
  <c r="FK29" i="2"/>
  <c r="FK32" i="2"/>
  <c r="FL33" i="2" s="1"/>
  <c r="FK19" i="2"/>
  <c r="FK22" i="2"/>
  <c r="FK11" i="2"/>
  <c r="FK24" i="2"/>
  <c r="FK14" i="2"/>
  <c r="FK9" i="2"/>
  <c r="FK17" i="2"/>
  <c r="FK6" i="2"/>
  <c r="FK15" i="2"/>
  <c r="FK13" i="2"/>
  <c r="FK12" i="2"/>
  <c r="FK26" i="2"/>
  <c r="FK7" i="2"/>
  <c r="FK25" i="2"/>
  <c r="FK16" i="2"/>
  <c r="FK27" i="2"/>
  <c r="FK28" i="2"/>
  <c r="FK21" i="2"/>
  <c r="FK18" i="2"/>
  <c r="FK20" i="2"/>
  <c r="FK23" i="2"/>
  <c r="FK10" i="2"/>
  <c r="FK8" i="2"/>
  <c r="FL32" i="2" l="1"/>
  <c r="FM33" i="2" s="1"/>
  <c r="FL31" i="2"/>
  <c r="FL30" i="2"/>
  <c r="FL18" i="2"/>
  <c r="FL23" i="2"/>
  <c r="FL14" i="2"/>
  <c r="FL6" i="2"/>
  <c r="FL8" i="2"/>
  <c r="FL10" i="2"/>
  <c r="FL21" i="2"/>
  <c r="FL13" i="2"/>
  <c r="FL26" i="2"/>
  <c r="FL22" i="2"/>
  <c r="FL20" i="2"/>
  <c r="FL19" i="2"/>
  <c r="FL16" i="2"/>
  <c r="FL15" i="2"/>
  <c r="FL9" i="2"/>
  <c r="FL28" i="2"/>
  <c r="FL29" i="2"/>
  <c r="FL25" i="2"/>
  <c r="FL12" i="2"/>
  <c r="FL11" i="2"/>
  <c r="FL24" i="2"/>
  <c r="FL27" i="2"/>
  <c r="FL7" i="2"/>
  <c r="FL17" i="2"/>
  <c r="FM32" i="2" l="1"/>
  <c r="FN33" i="2" s="1"/>
  <c r="FM31" i="2"/>
  <c r="FM30" i="2"/>
  <c r="FM18" i="2"/>
  <c r="FM20" i="2"/>
  <c r="FM26" i="2"/>
  <c r="FM14" i="2"/>
  <c r="FM7" i="2"/>
  <c r="FM9" i="2"/>
  <c r="FM22" i="2"/>
  <c r="FM24" i="2"/>
  <c r="FM12" i="2"/>
  <c r="FM28" i="2"/>
  <c r="FM16" i="2"/>
  <c r="FM13" i="2"/>
  <c r="FM21" i="2"/>
  <c r="FM10" i="2"/>
  <c r="FM19" i="2"/>
  <c r="FM25" i="2"/>
  <c r="FM8" i="2"/>
  <c r="FM17" i="2"/>
  <c r="FM27" i="2"/>
  <c r="FM11" i="2"/>
  <c r="FM29" i="2"/>
  <c r="FM15" i="2"/>
  <c r="FM6" i="2"/>
  <c r="FM23" i="2"/>
  <c r="FN31" i="2" l="1"/>
  <c r="FN32" i="2"/>
  <c r="FO33" i="2" s="1"/>
  <c r="FN6" i="2"/>
  <c r="FN17" i="2"/>
  <c r="FN19" i="2"/>
  <c r="FN23" i="2"/>
  <c r="FN8" i="2"/>
  <c r="FN21" i="2"/>
  <c r="FN29" i="2"/>
  <c r="FN13" i="2"/>
  <c r="FN27" i="2"/>
  <c r="FN11" i="2"/>
  <c r="FN25" i="2"/>
  <c r="FN15" i="2"/>
  <c r="FN28" i="2"/>
  <c r="FN20" i="2"/>
  <c r="FN26" i="2"/>
  <c r="FN22" i="2"/>
  <c r="FN16" i="2"/>
  <c r="FN24" i="2"/>
  <c r="FN10" i="2"/>
  <c r="FN12" i="2"/>
  <c r="FN7" i="2"/>
  <c r="FN30" i="2"/>
  <c r="FN9" i="2"/>
  <c r="FN14" i="2"/>
  <c r="FN18" i="2"/>
  <c r="FO30" i="2" l="1"/>
  <c r="FO32" i="2"/>
  <c r="FP33" i="2" s="1"/>
  <c r="FO7" i="2"/>
  <c r="FO18" i="2"/>
  <c r="FO20" i="2"/>
  <c r="FO12" i="2"/>
  <c r="FO26" i="2"/>
  <c r="FO28" i="2"/>
  <c r="FO24" i="2"/>
  <c r="FO16" i="2"/>
  <c r="FO6" i="2"/>
  <c r="FP6" i="2" s="1"/>
  <c r="FO9" i="2"/>
  <c r="FO14" i="2"/>
  <c r="FO13" i="2"/>
  <c r="FO23" i="2"/>
  <c r="FO31" i="2"/>
  <c r="FO27" i="2"/>
  <c r="FO15" i="2"/>
  <c r="FO11" i="2"/>
  <c r="FO25" i="2"/>
  <c r="FO19" i="2"/>
  <c r="FO29" i="2"/>
  <c r="FO10" i="2"/>
  <c r="FO17" i="2"/>
  <c r="FO22" i="2"/>
  <c r="FO21" i="2"/>
  <c r="FO8" i="2"/>
  <c r="FP19" i="2" l="1"/>
  <c r="FP25" i="2"/>
  <c r="FP17" i="2"/>
  <c r="FP27" i="2"/>
  <c r="FP8" i="2"/>
  <c r="FP10" i="2"/>
  <c r="FP30" i="2"/>
  <c r="FP15" i="2"/>
  <c r="FP12" i="2"/>
  <c r="FP24" i="2"/>
  <c r="FP13" i="2"/>
  <c r="FP22" i="2"/>
  <c r="FP9" i="2"/>
  <c r="FP7" i="2"/>
  <c r="FP16" i="2"/>
  <c r="FP31" i="2"/>
  <c r="FP32" i="2"/>
  <c r="FP14" i="2"/>
  <c r="FP21" i="2"/>
  <c r="FP20" i="2"/>
  <c r="FP29" i="2"/>
  <c r="FP28" i="2"/>
  <c r="FP26" i="2"/>
  <c r="FP11" i="2"/>
  <c r="FP23" i="2"/>
  <c r="FP18" i="2"/>
  <c r="FQ18" i="2" l="1"/>
  <c r="FQ11" i="2"/>
  <c r="FQ26" i="2"/>
  <c r="FQ16" i="2"/>
  <c r="FQ23" i="2"/>
  <c r="FQ9" i="2"/>
  <c r="FQ19" i="2"/>
  <c r="FQ14" i="2"/>
  <c r="FQ21" i="2"/>
  <c r="FQ28" i="2"/>
  <c r="FQ25" i="2"/>
  <c r="FQ24" i="2"/>
  <c r="FQ13" i="2"/>
  <c r="FQ12" i="2"/>
  <c r="FQ29" i="2"/>
  <c r="FQ30" i="2"/>
  <c r="FQ32" i="2"/>
  <c r="FQ33" i="2"/>
  <c r="FQ7" i="2"/>
  <c r="FQ6" i="2"/>
  <c r="FQ27" i="2"/>
  <c r="FQ22" i="2"/>
  <c r="FQ20" i="2"/>
  <c r="FQ10" i="2"/>
  <c r="FQ31" i="2"/>
  <c r="FQ17" i="2"/>
  <c r="FQ15" i="2"/>
  <c r="FQ8" i="2"/>
  <c r="FR15" i="2" l="1"/>
  <c r="FR17" i="2"/>
  <c r="FR10" i="2"/>
  <c r="FR22" i="2"/>
  <c r="FR24" i="2"/>
  <c r="FR20" i="2"/>
  <c r="FR27" i="2"/>
  <c r="FR26" i="2"/>
  <c r="FR25" i="2"/>
  <c r="FR31" i="2"/>
  <c r="FR29" i="2"/>
  <c r="FR8" i="2"/>
  <c r="FR13" i="2"/>
  <c r="FR33" i="2"/>
  <c r="FR23" i="2"/>
  <c r="FR16" i="2"/>
  <c r="FR32" i="2"/>
  <c r="FR9" i="2"/>
  <c r="FR28" i="2"/>
  <c r="FR14" i="2"/>
  <c r="FR11" i="2"/>
  <c r="FR6" i="2"/>
  <c r="FR30" i="2"/>
  <c r="FR12" i="2"/>
  <c r="FR18" i="2"/>
  <c r="FR21" i="2"/>
  <c r="FR7" i="2"/>
  <c r="FR19" i="2"/>
  <c r="FS28" i="2" l="1"/>
  <c r="FS21" i="2"/>
  <c r="FS25" i="2"/>
  <c r="FS16" i="2"/>
  <c r="FS23" i="2"/>
  <c r="FS11" i="2"/>
  <c r="FS13" i="2"/>
  <c r="FS26" i="2"/>
  <c r="FS14" i="2"/>
  <c r="FS9" i="2"/>
  <c r="FS33" i="2"/>
  <c r="FS18" i="2"/>
  <c r="FS8" i="2"/>
  <c r="FS7" i="2"/>
  <c r="FS30" i="2"/>
  <c r="FS32" i="2"/>
  <c r="FS6" i="2"/>
  <c r="FS27" i="2"/>
  <c r="FS24" i="2"/>
  <c r="FS22" i="2"/>
  <c r="FS29" i="2"/>
  <c r="FS20" i="2"/>
  <c r="FS10" i="2"/>
  <c r="FS19" i="2"/>
  <c r="FS12" i="2"/>
  <c r="FS17" i="2"/>
  <c r="FS15" i="2"/>
  <c r="FS31" i="2"/>
  <c r="FT22" i="2" l="1"/>
  <c r="FT24" i="2"/>
  <c r="FT12" i="2"/>
  <c r="FT28" i="2"/>
  <c r="FT9" i="2"/>
  <c r="FT10" i="2"/>
  <c r="FT15" i="2"/>
  <c r="FT7" i="2"/>
  <c r="FT17" i="2"/>
  <c r="FT19" i="2"/>
  <c r="FT25" i="2"/>
  <c r="FT31" i="2"/>
  <c r="FT29" i="2"/>
  <c r="FT6" i="2"/>
  <c r="FT8" i="2"/>
  <c r="FT23" i="2"/>
  <c r="FT18" i="2"/>
  <c r="FT27" i="2"/>
  <c r="FT26" i="2"/>
  <c r="FT13" i="2"/>
  <c r="FT20" i="2"/>
  <c r="FT16" i="2"/>
  <c r="FT14" i="2"/>
  <c r="FT32" i="2"/>
  <c r="FT30" i="2"/>
  <c r="FT11" i="2"/>
  <c r="FT21" i="2"/>
  <c r="FT33" i="2"/>
  <c r="FU23" i="2" l="1"/>
  <c r="FU11" i="2"/>
  <c r="FU16" i="2"/>
  <c r="FU6" i="2"/>
  <c r="FU21" i="2"/>
  <c r="FU28" i="2"/>
  <c r="FU26" i="2"/>
  <c r="FU7" i="2"/>
  <c r="FU19" i="2"/>
  <c r="FU18" i="2"/>
  <c r="FU14" i="2"/>
  <c r="FU25" i="2"/>
  <c r="FU24" i="2"/>
  <c r="FU9" i="2"/>
  <c r="FU30" i="2"/>
  <c r="FU32" i="2"/>
  <c r="FU8" i="2"/>
  <c r="FU22" i="2"/>
  <c r="FU13" i="2"/>
  <c r="FU12" i="2"/>
  <c r="FU27" i="2"/>
  <c r="FU17" i="2"/>
  <c r="FU33" i="2"/>
  <c r="FU10" i="2"/>
  <c r="FU20" i="2"/>
  <c r="FU31" i="2"/>
  <c r="FU29" i="2"/>
  <c r="FU15" i="2"/>
  <c r="FV6" i="2" l="1"/>
  <c r="FV15" i="2"/>
  <c r="FV7" i="2"/>
  <c r="FV22" i="2"/>
  <c r="FV27" i="2"/>
  <c r="FV20" i="2"/>
  <c r="FV8" i="2"/>
  <c r="FV24" i="2"/>
  <c r="FV17" i="2"/>
  <c r="FV25" i="2"/>
  <c r="FV31" i="2"/>
  <c r="FV33" i="2"/>
  <c r="FV26" i="2"/>
  <c r="FV12" i="2"/>
  <c r="FV29" i="2"/>
  <c r="FV23" i="2"/>
  <c r="FW23" i="2" s="1"/>
  <c r="FV16" i="2"/>
  <c r="FV13" i="2"/>
  <c r="FV19" i="2"/>
  <c r="FV30" i="2"/>
  <c r="FV10" i="2"/>
  <c r="FV9" i="2"/>
  <c r="FV11" i="2"/>
  <c r="FV14" i="2"/>
  <c r="FV21" i="2"/>
  <c r="FV18" i="2"/>
  <c r="FV28" i="2"/>
  <c r="FV32" i="2"/>
  <c r="FW6" i="2" l="1"/>
  <c r="FW7" i="2"/>
  <c r="FW21" i="2"/>
  <c r="FW26" i="2"/>
  <c r="FW16" i="2"/>
  <c r="FW18" i="2"/>
  <c r="FW32" i="2"/>
  <c r="FW25" i="2"/>
  <c r="FW28" i="2"/>
  <c r="FW30" i="2"/>
  <c r="FW14" i="2"/>
  <c r="FW11" i="2"/>
  <c r="FW24" i="2"/>
  <c r="FW27" i="2"/>
  <c r="FW10" i="2"/>
  <c r="FW19" i="2"/>
  <c r="FW33" i="2"/>
  <c r="FW31" i="2"/>
  <c r="FW13" i="2"/>
  <c r="FW20" i="2"/>
  <c r="FW17" i="2"/>
  <c r="FW12" i="2"/>
  <c r="FW29" i="2"/>
  <c r="FW9" i="2"/>
  <c r="FW8" i="2"/>
  <c r="FW15" i="2"/>
  <c r="FW22" i="2"/>
  <c r="FX6" i="2" l="1"/>
  <c r="FX17" i="2"/>
  <c r="FX33" i="2"/>
  <c r="FX24" i="2"/>
  <c r="FX15" i="2"/>
  <c r="FX29" i="2"/>
  <c r="FX31" i="2"/>
  <c r="FX25" i="2"/>
  <c r="FX12" i="2"/>
  <c r="FX20" i="2"/>
  <c r="FX16" i="2"/>
  <c r="FX13" i="2"/>
  <c r="FX32" i="2"/>
  <c r="FX14" i="2"/>
  <c r="FX27" i="2"/>
  <c r="FX26" i="2"/>
  <c r="FX9" i="2"/>
  <c r="FX28" i="2"/>
  <c r="FX11" i="2"/>
  <c r="FX19" i="2"/>
  <c r="FX8" i="2"/>
  <c r="FX7" i="2"/>
  <c r="FX22" i="2"/>
  <c r="FX23" i="2"/>
  <c r="FX21" i="2"/>
  <c r="FX30" i="2"/>
  <c r="FX10" i="2"/>
  <c r="FX18" i="2"/>
  <c r="FY18" i="2" s="1"/>
  <c r="FY30" i="2" l="1"/>
  <c r="FY32" i="2"/>
  <c r="FY16" i="2"/>
  <c r="FY12" i="2"/>
  <c r="FY14" i="2"/>
  <c r="FY23" i="2"/>
  <c r="FY10" i="2"/>
  <c r="FY27" i="2"/>
  <c r="FY7" i="2"/>
  <c r="FY6" i="2"/>
  <c r="FY11" i="2"/>
  <c r="FY29" i="2"/>
  <c r="FY31" i="2"/>
  <c r="FY13" i="2"/>
  <c r="FY21" i="2"/>
  <c r="FY8" i="2"/>
  <c r="FY28" i="2"/>
  <c r="FY26" i="2"/>
  <c r="FY25" i="2"/>
  <c r="FY20" i="2"/>
  <c r="FY17" i="2"/>
  <c r="FY33" i="2"/>
  <c r="FZ33" i="2" s="1"/>
  <c r="FY22" i="2"/>
  <c r="FY19" i="2"/>
  <c r="FY9" i="2"/>
  <c r="FY24" i="2"/>
  <c r="FY15" i="2"/>
  <c r="FZ15" i="2" s="1"/>
  <c r="FZ31" i="2" l="1"/>
  <c r="FZ17" i="2"/>
  <c r="FZ13" i="2"/>
  <c r="FZ32" i="2"/>
  <c r="FZ11" i="2"/>
  <c r="FZ6" i="2"/>
  <c r="FZ27" i="2"/>
  <c r="FZ9" i="2"/>
  <c r="FZ19" i="2"/>
  <c r="FZ28" i="2"/>
  <c r="FZ12" i="2"/>
  <c r="FZ22" i="2"/>
  <c r="FZ24" i="2"/>
  <c r="FZ14" i="2"/>
  <c r="FZ20" i="2"/>
  <c r="FZ8" i="2"/>
  <c r="FZ25" i="2"/>
  <c r="FZ21" i="2"/>
  <c r="FZ7" i="2"/>
  <c r="FZ23" i="2"/>
  <c r="FZ26" i="2"/>
  <c r="FZ18" i="2"/>
  <c r="FZ29" i="2"/>
  <c r="FZ30" i="2"/>
  <c r="FZ16" i="2"/>
  <c r="FZ10" i="2"/>
  <c r="GA32" i="2" l="1"/>
  <c r="GA16" i="2"/>
  <c r="GA10" i="2"/>
  <c r="GA14" i="2"/>
  <c r="GA12" i="2"/>
  <c r="GA7" i="2"/>
  <c r="GA23" i="2"/>
  <c r="GA18" i="2"/>
  <c r="GA21" i="2"/>
  <c r="GA19" i="2"/>
  <c r="GA24" i="2"/>
  <c r="GA29" i="2"/>
  <c r="GA6" i="2"/>
  <c r="GA26" i="2"/>
  <c r="GA9" i="2"/>
  <c r="GA15" i="2"/>
  <c r="GB15" i="2" s="1"/>
  <c r="GA20" i="2"/>
  <c r="GA25" i="2"/>
  <c r="GA11" i="2"/>
  <c r="GA28" i="2"/>
  <c r="GA30" i="2"/>
  <c r="GA27" i="2"/>
  <c r="GA13" i="2"/>
  <c r="GA22" i="2"/>
  <c r="GA17" i="2"/>
  <c r="GA31" i="2"/>
  <c r="GA33" i="2"/>
  <c r="GA8" i="2"/>
  <c r="GB25" i="2" l="1"/>
  <c r="GB11" i="2"/>
  <c r="GB17" i="2"/>
  <c r="GB31" i="2"/>
  <c r="GB6" i="2"/>
  <c r="GB22" i="2"/>
  <c r="GB29" i="2"/>
  <c r="GB27" i="2"/>
  <c r="GB20" i="2"/>
  <c r="GB23" i="2"/>
  <c r="GB8" i="2"/>
  <c r="GB30" i="2"/>
  <c r="GB14" i="2"/>
  <c r="GB19" i="2"/>
  <c r="GB21" i="2"/>
  <c r="GB13" i="2"/>
  <c r="GB12" i="2"/>
  <c r="GB28" i="2"/>
  <c r="GB10" i="2"/>
  <c r="GB9" i="2"/>
  <c r="GB33" i="2"/>
  <c r="GB32" i="2"/>
  <c r="GB26" i="2"/>
  <c r="GB18" i="2"/>
  <c r="GB7" i="2"/>
  <c r="GB24" i="2"/>
  <c r="GB16" i="2"/>
  <c r="GC16" i="2" s="1"/>
  <c r="GC24" i="2" l="1"/>
  <c r="GC26" i="2"/>
  <c r="GC31" i="2"/>
  <c r="GC18" i="2"/>
  <c r="GC30" i="2"/>
  <c r="GC28" i="2"/>
  <c r="GC11" i="2"/>
  <c r="GC21" i="2"/>
  <c r="GC9" i="2"/>
  <c r="GC13" i="2"/>
  <c r="GC20" i="2"/>
  <c r="GC12" i="2"/>
  <c r="GC27" i="2"/>
  <c r="GC7" i="2"/>
  <c r="GC6" i="2"/>
  <c r="GC32" i="2"/>
  <c r="GC10" i="2"/>
  <c r="GC29" i="2"/>
  <c r="GC15" i="2"/>
  <c r="GC25" i="2"/>
  <c r="GC33" i="2"/>
  <c r="GC22" i="2"/>
  <c r="GC8" i="2"/>
  <c r="GC19" i="2"/>
  <c r="GC23" i="2"/>
  <c r="GC14" i="2"/>
  <c r="GC17" i="2"/>
  <c r="GD25" i="2" l="1"/>
  <c r="GD17" i="2"/>
  <c r="GD27" i="2"/>
  <c r="GD10" i="2"/>
  <c r="GD21" i="2"/>
  <c r="GD29" i="2"/>
  <c r="GD31" i="2"/>
  <c r="GD23" i="2"/>
  <c r="GD12" i="2"/>
  <c r="GD8" i="2"/>
  <c r="GD9" i="2"/>
  <c r="GD19" i="2"/>
  <c r="GD6" i="2"/>
  <c r="GD33" i="2"/>
  <c r="GD26" i="2"/>
  <c r="GE26" i="2" s="1"/>
  <c r="GD28" i="2"/>
  <c r="GD14" i="2"/>
  <c r="GD13" i="2"/>
  <c r="GD18" i="2"/>
  <c r="GD22" i="2"/>
  <c r="GD30" i="2"/>
  <c r="GD20" i="2"/>
  <c r="GD15" i="2"/>
  <c r="GD7" i="2"/>
  <c r="GD24" i="2"/>
  <c r="GD11" i="2"/>
  <c r="GD32" i="2"/>
  <c r="GD16" i="2"/>
  <c r="GE32" i="2" l="1"/>
  <c r="GE11" i="2"/>
  <c r="GE7" i="2"/>
  <c r="GE22" i="2"/>
  <c r="GE28" i="2"/>
  <c r="GE18" i="2"/>
  <c r="GE20" i="2"/>
  <c r="GE24" i="2"/>
  <c r="GE30" i="2"/>
  <c r="GE9" i="2"/>
  <c r="GE14" i="2"/>
  <c r="GE19" i="2"/>
  <c r="GE13" i="2"/>
  <c r="GE16" i="2"/>
  <c r="GE27" i="2"/>
  <c r="GE6" i="2"/>
  <c r="GE8" i="2"/>
  <c r="GE12" i="2"/>
  <c r="GE23" i="2"/>
  <c r="GE31" i="2"/>
  <c r="GE29" i="2"/>
  <c r="GE25" i="2"/>
  <c r="GE15" i="2"/>
  <c r="GE33" i="2"/>
  <c r="GE17" i="2"/>
  <c r="GE10" i="2"/>
  <c r="GE21" i="2"/>
  <c r="GF27" i="2" l="1"/>
  <c r="GF6" i="2"/>
  <c r="GF21" i="2"/>
  <c r="GF8" i="2"/>
  <c r="GF19" i="2"/>
  <c r="GF23" i="2"/>
  <c r="GF31" i="2"/>
  <c r="GF24" i="2"/>
  <c r="GF12" i="2"/>
  <c r="GF17" i="2"/>
  <c r="GF15" i="2"/>
  <c r="GF22" i="2"/>
  <c r="GF11" i="2"/>
  <c r="GF13" i="2"/>
  <c r="GF7" i="2"/>
  <c r="GF20" i="2"/>
  <c r="GF29" i="2"/>
  <c r="GF28" i="2"/>
  <c r="GF10" i="2"/>
  <c r="GF9" i="2"/>
  <c r="GF18" i="2"/>
  <c r="GF16" i="2"/>
  <c r="GF30" i="2"/>
  <c r="GF33" i="2"/>
  <c r="GF32" i="2"/>
  <c r="GF25" i="2"/>
  <c r="GF26" i="2"/>
  <c r="GF14" i="2"/>
  <c r="GG7" i="2" l="1"/>
  <c r="GG21" i="2"/>
  <c r="GG22" i="2"/>
  <c r="GG20" i="2"/>
  <c r="GG16" i="2"/>
  <c r="GG18" i="2"/>
  <c r="GG30" i="2"/>
  <c r="GG11" i="2"/>
  <c r="GG32" i="2"/>
  <c r="GG12" i="2"/>
  <c r="GG6" i="2"/>
  <c r="GG23" i="2"/>
  <c r="GG14" i="2"/>
  <c r="GG25" i="2"/>
  <c r="GG17" i="2"/>
  <c r="GG15" i="2"/>
  <c r="GG19" i="2"/>
  <c r="GG24" i="2"/>
  <c r="GG28" i="2"/>
  <c r="GG27" i="2"/>
  <c r="GG26" i="2"/>
  <c r="GG33" i="2"/>
  <c r="GG13" i="2"/>
  <c r="GG9" i="2"/>
  <c r="GG8" i="2"/>
  <c r="GG29" i="2"/>
  <c r="GG31" i="2"/>
  <c r="GG10" i="2"/>
  <c r="GH6" i="2" l="1"/>
  <c r="GH22" i="2"/>
  <c r="GH21" i="2"/>
  <c r="GH31" i="2"/>
  <c r="GH24" i="2"/>
  <c r="GH33" i="2"/>
  <c r="GH12" i="2"/>
  <c r="GH19" i="2"/>
  <c r="GH17" i="2"/>
  <c r="GH23" i="2"/>
  <c r="GH13" i="2"/>
  <c r="GH15" i="2"/>
  <c r="GH18" i="2"/>
  <c r="GH26" i="2"/>
  <c r="GH16" i="2"/>
  <c r="GH9" i="2"/>
  <c r="GH30" i="2"/>
  <c r="GH28" i="2"/>
  <c r="GH20" i="2"/>
  <c r="GH14" i="2"/>
  <c r="GH10" i="2"/>
  <c r="GH29" i="2"/>
  <c r="GH11" i="2"/>
  <c r="GH25" i="2"/>
  <c r="GH8" i="2"/>
  <c r="GH7" i="2"/>
  <c r="GH27" i="2"/>
  <c r="GH32" i="2"/>
  <c r="GI22" i="2" l="1"/>
  <c r="GI32" i="2"/>
  <c r="GI25" i="2"/>
  <c r="GI20" i="2"/>
  <c r="GI13" i="2"/>
  <c r="GI21" i="2"/>
  <c r="GI27" i="2"/>
  <c r="GI12" i="2"/>
  <c r="GI16" i="2"/>
  <c r="GI18" i="2"/>
  <c r="GI23" i="2"/>
  <c r="GI33" i="2"/>
  <c r="GI24" i="2"/>
  <c r="GI30" i="2"/>
  <c r="GI31" i="2"/>
  <c r="GI17" i="2"/>
  <c r="GI10" i="2"/>
  <c r="GI8" i="2"/>
  <c r="GI29" i="2"/>
  <c r="GI19" i="2"/>
  <c r="GI7" i="2"/>
  <c r="GI6" i="2"/>
  <c r="GI14" i="2"/>
  <c r="GI15" i="2"/>
  <c r="GI9" i="2"/>
  <c r="GI28" i="2"/>
  <c r="GI11" i="2"/>
  <c r="GI26" i="2"/>
  <c r="GJ11" i="2" l="1"/>
  <c r="GJ33" i="2"/>
  <c r="GJ22" i="2"/>
  <c r="GJ21" i="2"/>
  <c r="GJ20" i="2"/>
  <c r="GJ17" i="2"/>
  <c r="GJ26" i="2"/>
  <c r="GJ9" i="2"/>
  <c r="GJ32" i="2"/>
  <c r="GJ24" i="2"/>
  <c r="GJ30" i="2"/>
  <c r="GJ31" i="2"/>
  <c r="GJ7" i="2"/>
  <c r="GJ23" i="2"/>
  <c r="GJ6" i="2"/>
  <c r="GJ28" i="2"/>
  <c r="GJ19" i="2"/>
  <c r="GJ18" i="2"/>
  <c r="GJ8" i="2"/>
  <c r="GJ14" i="2"/>
  <c r="GJ10" i="2"/>
  <c r="GJ25" i="2"/>
  <c r="GJ13" i="2"/>
  <c r="GJ27" i="2"/>
  <c r="GJ29" i="2"/>
  <c r="GJ15" i="2"/>
  <c r="GJ16" i="2"/>
  <c r="GJ12" i="2"/>
  <c r="GK33" i="2" l="1"/>
  <c r="GK10" i="2"/>
  <c r="GK21" i="2"/>
  <c r="GK22" i="2"/>
  <c r="GK20" i="2"/>
  <c r="GK18" i="2"/>
  <c r="GK6" i="2"/>
  <c r="GK31" i="2"/>
  <c r="GK32" i="2"/>
  <c r="GL33" i="2" s="1"/>
  <c r="GK23" i="2"/>
  <c r="GK8" i="2"/>
  <c r="GK9" i="2"/>
  <c r="GK29" i="2"/>
  <c r="GK27" i="2"/>
  <c r="GK12" i="2"/>
  <c r="GK30" i="2"/>
  <c r="GK7" i="2"/>
  <c r="GK28" i="2"/>
  <c r="GK19" i="2"/>
  <c r="GK25" i="2"/>
  <c r="GK24" i="2"/>
  <c r="GK14" i="2"/>
  <c r="GK16" i="2"/>
  <c r="GK17" i="2"/>
  <c r="GK15" i="2"/>
  <c r="GK26" i="2"/>
  <c r="GK13" i="2"/>
  <c r="GK11" i="2"/>
  <c r="GL21" i="2" l="1"/>
  <c r="GL22" i="2"/>
  <c r="GL20" i="2"/>
  <c r="GL31" i="2"/>
  <c r="GL32" i="2"/>
  <c r="GL26" i="2"/>
  <c r="GL19" i="2"/>
  <c r="GL8" i="2"/>
  <c r="GL17" i="2"/>
  <c r="GL24" i="2"/>
  <c r="GL28" i="2"/>
  <c r="GL30" i="2"/>
  <c r="GL9" i="2"/>
  <c r="GL11" i="2"/>
  <c r="GL10" i="2"/>
  <c r="GL27" i="2"/>
  <c r="GL23" i="2"/>
  <c r="GL14" i="2"/>
  <c r="GL29" i="2"/>
  <c r="GL7" i="2"/>
  <c r="GL6" i="2"/>
  <c r="GL13" i="2"/>
  <c r="GL16" i="2"/>
  <c r="GL15" i="2"/>
  <c r="GL25" i="2"/>
  <c r="GL18" i="2"/>
  <c r="GL12" i="2"/>
  <c r="GM32" i="2" l="1"/>
  <c r="GM33" i="2"/>
  <c r="GM20" i="2"/>
  <c r="GM21" i="2"/>
  <c r="GM18" i="2"/>
  <c r="GM31" i="2"/>
  <c r="GM10" i="2"/>
  <c r="GM30" i="2"/>
  <c r="GM28" i="2"/>
  <c r="GM8" i="2"/>
  <c r="GM25" i="2"/>
  <c r="GM12" i="2"/>
  <c r="GM29" i="2"/>
  <c r="GM27" i="2"/>
  <c r="GM19" i="2"/>
  <c r="GN19" i="2" s="1"/>
  <c r="GM6" i="2"/>
  <c r="GM15" i="2"/>
  <c r="GM9" i="2"/>
  <c r="GM23" i="2"/>
  <c r="GM22" i="2"/>
  <c r="GM7" i="2"/>
  <c r="GM26" i="2"/>
  <c r="GM24" i="2"/>
  <c r="GM13" i="2"/>
  <c r="GM17" i="2"/>
  <c r="GM16" i="2"/>
  <c r="GM14" i="2"/>
  <c r="GM11" i="2"/>
  <c r="GN33" i="2" l="1"/>
  <c r="GN32" i="2"/>
  <c r="GN31" i="2"/>
  <c r="GN9" i="2"/>
  <c r="GN20" i="2"/>
  <c r="GN26" i="2"/>
  <c r="GN28" i="2"/>
  <c r="GN30" i="2"/>
  <c r="GN29" i="2"/>
  <c r="GN8" i="2"/>
  <c r="GN14" i="2"/>
  <c r="GN12" i="2"/>
  <c r="GN18" i="2"/>
  <c r="GO19" i="2" s="1"/>
  <c r="GN6" i="2"/>
  <c r="GN7" i="2"/>
  <c r="GN16" i="2"/>
  <c r="GN27" i="2"/>
  <c r="GN22" i="2"/>
  <c r="GN21" i="2"/>
  <c r="GN17" i="2"/>
  <c r="GN24" i="2"/>
  <c r="GN23" i="2"/>
  <c r="GN15" i="2"/>
  <c r="GN11" i="2"/>
  <c r="GN10" i="2"/>
  <c r="GN25" i="2"/>
  <c r="GN13" i="2"/>
  <c r="GO33" i="2" l="1"/>
  <c r="GO32" i="2"/>
  <c r="GO31" i="2"/>
  <c r="GO25" i="2"/>
  <c r="GO21" i="2"/>
  <c r="GO7" i="2"/>
  <c r="GO29" i="2"/>
  <c r="GO13" i="2"/>
  <c r="GO30" i="2"/>
  <c r="GO6" i="2"/>
  <c r="GO8" i="2"/>
  <c r="GO15" i="2"/>
  <c r="GO17" i="2"/>
  <c r="GO18" i="2"/>
  <c r="GO27" i="2"/>
  <c r="GO28" i="2"/>
  <c r="GO11" i="2"/>
  <c r="GO20" i="2"/>
  <c r="GO14" i="2"/>
  <c r="GO26" i="2"/>
  <c r="GO16" i="2"/>
  <c r="GO10" i="2"/>
  <c r="GO9" i="2"/>
  <c r="GO23" i="2"/>
  <c r="GO22" i="2"/>
  <c r="GO12" i="2"/>
  <c r="GO24" i="2"/>
  <c r="GP33" i="2" l="1"/>
  <c r="GP32" i="2"/>
  <c r="GP20" i="2"/>
  <c r="GP31" i="2"/>
  <c r="GP30" i="2"/>
  <c r="GP29" i="2"/>
  <c r="GP6" i="2"/>
  <c r="GP19" i="2"/>
  <c r="GP12" i="2"/>
  <c r="GP7" i="2"/>
  <c r="GP28" i="2"/>
  <c r="GP24" i="2"/>
  <c r="GP16" i="2"/>
  <c r="GP14" i="2"/>
  <c r="GP18" i="2"/>
  <c r="GP17" i="2"/>
  <c r="GP15" i="2"/>
  <c r="GP9" i="2"/>
  <c r="GP8" i="2"/>
  <c r="GP22" i="2"/>
  <c r="GP21" i="2"/>
  <c r="GP10" i="2"/>
  <c r="GP25" i="2"/>
  <c r="GP23" i="2"/>
  <c r="GP13" i="2"/>
  <c r="GP26" i="2"/>
  <c r="GP27" i="2"/>
  <c r="GP11" i="2"/>
  <c r="GQ6" i="2" l="1"/>
  <c r="GQ33" i="2"/>
  <c r="GQ32" i="2"/>
  <c r="GQ31" i="2"/>
  <c r="GQ29" i="2"/>
  <c r="GQ30" i="2"/>
  <c r="GQ13" i="2"/>
  <c r="GQ20" i="2"/>
  <c r="GQ19" i="2"/>
  <c r="GQ7" i="2"/>
  <c r="GQ16" i="2"/>
  <c r="GQ11" i="2"/>
  <c r="GQ15" i="2"/>
  <c r="GQ18" i="2"/>
  <c r="GQ17" i="2"/>
  <c r="GQ27" i="2"/>
  <c r="GQ8" i="2"/>
  <c r="GQ23" i="2"/>
  <c r="GQ25" i="2"/>
  <c r="GQ22" i="2"/>
  <c r="GQ9" i="2"/>
  <c r="GQ14" i="2"/>
  <c r="GQ26" i="2"/>
  <c r="GQ24" i="2"/>
  <c r="GQ10" i="2"/>
  <c r="GQ12" i="2"/>
  <c r="GQ28" i="2"/>
  <c r="GQ21" i="2"/>
  <c r="GR6" i="2" l="1"/>
  <c r="GR33" i="2"/>
  <c r="GR32" i="2"/>
  <c r="GR7" i="2"/>
  <c r="GR30" i="2"/>
  <c r="GR31" i="2"/>
  <c r="GR19" i="2"/>
  <c r="GR12" i="2"/>
  <c r="GR14" i="2"/>
  <c r="GR16" i="2"/>
  <c r="GR28" i="2"/>
  <c r="GR17" i="2"/>
  <c r="GR18" i="2"/>
  <c r="GR15" i="2"/>
  <c r="GR24" i="2"/>
  <c r="GR26" i="2"/>
  <c r="GR21" i="2"/>
  <c r="GR10" i="2"/>
  <c r="GR11" i="2"/>
  <c r="GR13" i="2"/>
  <c r="GR25" i="2"/>
  <c r="GR22" i="2"/>
  <c r="GR27" i="2"/>
  <c r="GR9" i="2"/>
  <c r="GR29" i="2"/>
  <c r="GR23" i="2"/>
  <c r="GR20" i="2"/>
  <c r="GR8" i="2"/>
  <c r="GS6" i="2" l="1"/>
  <c r="GS33" i="2"/>
  <c r="GS32" i="2"/>
  <c r="GS31" i="2"/>
  <c r="GS13" i="2"/>
  <c r="GS27" i="2"/>
  <c r="GS15" i="2"/>
  <c r="GS17" i="2"/>
  <c r="GS18" i="2"/>
  <c r="GS25" i="2"/>
  <c r="GS23" i="2"/>
  <c r="GS16" i="2"/>
  <c r="GS20" i="2"/>
  <c r="GS11" i="2"/>
  <c r="GS14" i="2"/>
  <c r="GS12" i="2"/>
  <c r="GS29" i="2"/>
  <c r="GS30" i="2"/>
  <c r="GS8" i="2"/>
  <c r="GS7" i="2"/>
  <c r="GS9" i="2"/>
  <c r="GS26" i="2"/>
  <c r="GS22" i="2"/>
  <c r="GS19" i="2"/>
  <c r="GS21" i="2"/>
  <c r="GS10" i="2"/>
  <c r="GS28" i="2"/>
  <c r="GS24" i="2"/>
  <c r="GT26" i="2" l="1"/>
  <c r="GT32" i="2"/>
  <c r="GT33" i="2"/>
  <c r="GT14" i="2"/>
  <c r="GT19" i="2"/>
  <c r="GT24" i="2"/>
  <c r="GT16" i="2"/>
  <c r="GT18" i="2"/>
  <c r="GT28" i="2"/>
  <c r="GT12" i="2"/>
  <c r="GT17" i="2"/>
  <c r="GT8" i="2"/>
  <c r="GT13" i="2"/>
  <c r="GT21" i="2"/>
  <c r="GT10" i="2"/>
  <c r="GT15" i="2"/>
  <c r="GT11" i="2"/>
  <c r="GT30" i="2"/>
  <c r="GT31" i="2"/>
  <c r="GT25" i="2"/>
  <c r="GT23" i="2"/>
  <c r="GT20" i="2"/>
  <c r="GT29" i="2"/>
  <c r="GT9" i="2"/>
  <c r="GT27" i="2"/>
  <c r="GU27" i="2" s="1"/>
  <c r="GT22" i="2"/>
  <c r="GT7" i="2"/>
  <c r="GT6" i="2"/>
  <c r="GU33" i="2" l="1"/>
  <c r="GU20" i="2"/>
  <c r="GU25" i="2"/>
  <c r="GU15" i="2"/>
  <c r="GU17" i="2"/>
  <c r="GU18" i="2"/>
  <c r="GU14" i="2"/>
  <c r="GU16" i="2"/>
  <c r="GU29" i="2"/>
  <c r="GU13" i="2"/>
  <c r="GU9" i="2"/>
  <c r="GU11" i="2"/>
  <c r="GU19" i="2"/>
  <c r="GU12" i="2"/>
  <c r="GU7" i="2"/>
  <c r="GU22" i="2"/>
  <c r="GU21" i="2"/>
  <c r="GU23" i="2"/>
  <c r="GU30" i="2"/>
  <c r="GU8" i="2"/>
  <c r="GU6" i="2"/>
  <c r="GU28" i="2"/>
  <c r="GU24" i="2"/>
  <c r="GU26" i="2"/>
  <c r="GU10" i="2"/>
  <c r="GU31" i="2"/>
  <c r="GU32" i="2"/>
  <c r="GV26" i="2" l="1"/>
  <c r="D31" i="1" s="1"/>
  <c r="GV16" i="2"/>
  <c r="D21" i="1" s="1"/>
  <c r="GV12" i="2"/>
  <c r="D17" i="1" s="1"/>
  <c r="GV17" i="2"/>
  <c r="D22" i="1" s="1"/>
  <c r="GV21" i="2"/>
  <c r="D26" i="1" s="1"/>
  <c r="GV24" i="2"/>
  <c r="D29" i="1" s="1"/>
  <c r="GV28" i="2"/>
  <c r="D33" i="1" s="1"/>
  <c r="GV13" i="2"/>
  <c r="D18" i="1" s="1"/>
  <c r="GV29" i="2"/>
  <c r="D34" i="1" s="1"/>
  <c r="GV19" i="2"/>
  <c r="D24" i="1" s="1"/>
  <c r="GV10" i="2"/>
  <c r="D15" i="1" s="1"/>
  <c r="GV8" i="2"/>
  <c r="D13" i="1" s="1"/>
  <c r="GV14" i="2"/>
  <c r="D19" i="1" s="1"/>
  <c r="GV15" i="2"/>
  <c r="D20" i="1" s="1"/>
  <c r="GV6" i="2"/>
  <c r="D11" i="1" s="1"/>
  <c r="GV18" i="2"/>
  <c r="GV25" i="2"/>
  <c r="GV11" i="2"/>
  <c r="D16" i="1" s="1"/>
  <c r="GV30" i="2"/>
  <c r="D35" i="1" s="1"/>
  <c r="GV32" i="2"/>
  <c r="D37" i="1" s="1"/>
  <c r="GV33" i="2"/>
  <c r="D38" i="1" s="1"/>
  <c r="GV31" i="2"/>
  <c r="D36" i="1" s="1"/>
  <c r="GV9" i="2"/>
  <c r="GV27" i="2"/>
  <c r="GV23" i="2"/>
  <c r="GV22" i="2"/>
  <c r="D27" i="1" s="1"/>
  <c r="GV20" i="2"/>
  <c r="D25" i="1" s="1"/>
  <c r="GV7" i="2"/>
  <c r="GW17" i="2" l="1"/>
  <c r="GW16" i="2"/>
  <c r="GW14" i="2"/>
  <c r="GW15" i="2"/>
  <c r="GW13" i="2"/>
  <c r="GW7" i="2"/>
  <c r="D12" i="1"/>
  <c r="GW27" i="2"/>
  <c r="D32" i="1"/>
  <c r="GW18" i="2"/>
  <c r="D23" i="1"/>
  <c r="GW25" i="2"/>
  <c r="D30" i="1"/>
  <c r="GW9" i="2"/>
  <c r="D14" i="1"/>
  <c r="GW24" i="2"/>
  <c r="D28" i="1"/>
  <c r="GW31" i="2"/>
  <c r="GW10" i="2"/>
  <c r="GW22" i="2"/>
  <c r="GW32" i="2"/>
  <c r="GW8" i="2"/>
  <c r="GX8" i="2" s="1"/>
  <c r="GW28" i="2"/>
  <c r="GW23" i="2"/>
  <c r="GW26" i="2"/>
  <c r="GW30" i="2"/>
  <c r="GW11" i="2"/>
  <c r="GW12" i="2"/>
  <c r="GW6" i="2"/>
  <c r="GW20" i="2"/>
  <c r="GW19" i="2"/>
  <c r="GW33" i="2"/>
  <c r="GW21" i="2"/>
  <c r="GW29" i="2"/>
  <c r="GX17" i="2" l="1"/>
  <c r="GX6" i="2"/>
  <c r="GX16" i="2"/>
  <c r="GX14" i="2"/>
  <c r="GX26" i="2"/>
  <c r="GX15" i="2"/>
  <c r="GX25" i="2"/>
  <c r="GX29" i="2"/>
  <c r="GX27" i="2"/>
  <c r="GX11" i="2"/>
  <c r="GX23" i="2"/>
  <c r="GX20" i="2"/>
  <c r="GX30" i="2"/>
  <c r="GX32" i="2"/>
  <c r="GX33" i="2"/>
  <c r="GX31" i="2"/>
  <c r="GX10" i="2"/>
  <c r="GX9" i="2"/>
  <c r="GX21" i="2"/>
  <c r="GX12" i="2"/>
  <c r="GX13" i="2"/>
  <c r="GX24" i="2"/>
  <c r="GX22" i="2"/>
  <c r="GX19" i="2"/>
  <c r="GX18" i="2"/>
  <c r="GX28" i="2"/>
  <c r="GX7" i="2"/>
  <c r="GY16" i="2" l="1"/>
  <c r="GY7" i="2"/>
  <c r="GY15" i="2"/>
  <c r="GY26" i="2"/>
  <c r="GY28" i="2"/>
  <c r="GY24" i="2"/>
  <c r="GY20" i="2"/>
  <c r="GY12" i="2"/>
  <c r="GY33" i="2"/>
  <c r="GY22" i="2"/>
  <c r="GY31" i="2"/>
  <c r="GY10" i="2"/>
  <c r="GY25" i="2"/>
  <c r="GY27" i="2"/>
  <c r="GY32" i="2"/>
  <c r="GY11" i="2"/>
  <c r="GZ11" i="2" s="1"/>
  <c r="GY13" i="2"/>
  <c r="GY14" i="2"/>
  <c r="GY9" i="2"/>
  <c r="GY6" i="2"/>
  <c r="GY8" i="2"/>
  <c r="GY18" i="2"/>
  <c r="GY17" i="2"/>
  <c r="GY19" i="2"/>
  <c r="GY23" i="2"/>
  <c r="GY21" i="2"/>
  <c r="GY29" i="2"/>
  <c r="GY30" i="2"/>
  <c r="GZ15" i="2" l="1"/>
  <c r="GZ6" i="2"/>
  <c r="GZ23" i="2"/>
  <c r="GZ27" i="2"/>
  <c r="GZ21" i="2"/>
  <c r="GZ25" i="2"/>
  <c r="GZ33" i="2"/>
  <c r="GZ32" i="2"/>
  <c r="GZ19" i="2"/>
  <c r="GZ26" i="2"/>
  <c r="GZ13" i="2"/>
  <c r="GZ10" i="2"/>
  <c r="GZ29" i="2"/>
  <c r="GZ8" i="2"/>
  <c r="GZ30" i="2"/>
  <c r="GZ18" i="2"/>
  <c r="GZ14" i="2"/>
  <c r="GZ7" i="2"/>
  <c r="HA7" i="2" s="1"/>
  <c r="GZ28" i="2"/>
  <c r="GZ22" i="2"/>
  <c r="GZ31" i="2"/>
  <c r="GZ24" i="2"/>
  <c r="GZ17" i="2"/>
  <c r="GZ16" i="2"/>
  <c r="GZ12" i="2"/>
  <c r="GZ9" i="2"/>
  <c r="GZ20" i="2"/>
  <c r="HA26" i="2" l="1"/>
  <c r="HA22" i="2"/>
  <c r="HA24" i="2"/>
  <c r="HA20" i="2"/>
  <c r="HA28" i="2"/>
  <c r="HA33" i="2"/>
  <c r="HA9" i="2"/>
  <c r="HA12" i="2"/>
  <c r="HA31" i="2"/>
  <c r="HA14" i="2"/>
  <c r="HA16" i="2"/>
  <c r="HA6" i="2"/>
  <c r="HA32" i="2"/>
  <c r="HA27" i="2"/>
  <c r="HA21" i="2"/>
  <c r="HA19" i="2"/>
  <c r="HA18" i="2"/>
  <c r="HA29" i="2"/>
  <c r="HA25" i="2"/>
  <c r="HA23" i="2"/>
  <c r="HA30" i="2"/>
  <c r="HA11" i="2"/>
  <c r="HA17" i="2"/>
  <c r="HA8" i="2"/>
  <c r="HA13" i="2"/>
  <c r="HA15" i="2"/>
  <c r="HA10" i="2"/>
</calcChain>
</file>

<file path=xl/sharedStrings.xml><?xml version="1.0" encoding="utf-8"?>
<sst xmlns="http://schemas.openxmlformats.org/spreadsheetml/2006/main" count="50" uniqueCount="49">
  <si>
    <t>K=</t>
  </si>
  <si>
    <t>l-&gt;</t>
  </si>
  <si>
    <t>Diffusion Modeling spreadsheet</t>
  </si>
  <si>
    <t>Constants:</t>
  </si>
  <si>
    <t>Units</t>
  </si>
  <si>
    <t>delta_x=</t>
  </si>
  <si>
    <t>delta_t=</t>
  </si>
  <si>
    <t>lambda =</t>
  </si>
  <si>
    <t>m</t>
  </si>
  <si>
    <t>kyr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</si>
  <si>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/kyr</t>
    </r>
  </si>
  <si>
    <t>i</t>
  </si>
  <si>
    <t>x</t>
  </si>
  <si>
    <t>H</t>
  </si>
  <si>
    <t>H-Final</t>
  </si>
  <si>
    <t>age =</t>
  </si>
  <si>
    <t>ka</t>
  </si>
  <si>
    <t>Christina Sullivan</t>
  </si>
  <si>
    <t>Diffusion Discussions:</t>
  </si>
  <si>
    <t>1. age = 1 ka, and k = 1 m2/kyr</t>
  </si>
  <si>
    <t>2. age = 5 ka, and k = 1 m2/kyr</t>
  </si>
  <si>
    <t>3. age = 10 ka, and k = 1 m2/kyr</t>
  </si>
  <si>
    <t>By changing the Delta_t with .005 you get the age of 1.</t>
  </si>
  <si>
    <t xml:space="preserve">By changing delta_t to .025 you get age of 5. </t>
  </si>
  <si>
    <t>By changing the Delta_t to .05 you get an age of 10 ka.</t>
  </si>
  <si>
    <t xml:space="preserve">This changes the lambda to .0125 as well. </t>
  </si>
  <si>
    <t>This makes lambda at .00625.</t>
  </si>
  <si>
    <t>4. age = 1 ka, and k = 10 m2/kyr.</t>
  </si>
  <si>
    <t xml:space="preserve">Leaving Delta_t at .005 to make age equal 1 we change K to 10. </t>
  </si>
  <si>
    <t xml:space="preserve">Changing K to 10 creates a Lambda of .0125 and a decrease in erosion at a distance of 18. </t>
  </si>
  <si>
    <t>This also gives you a lambda of .00125.</t>
  </si>
  <si>
    <t>below 0.5</t>
  </si>
  <si>
    <t xml:space="preserve">Changing Initial Elevation: </t>
  </si>
  <si>
    <t xml:space="preserve">By changing the initial Elevation with the numbers 10 and 5 you get a graph at zero with  slight drop. </t>
  </si>
  <si>
    <t>It still kept its original shape mostly.</t>
  </si>
  <si>
    <t xml:space="preserve">By changing Delta_t the age turns into 200 ka and the slope becomes more rounded and losing its shape completely. </t>
  </si>
  <si>
    <t>By changing delta_t to .05 and K to 1 you get 10 ka making erosion slight but still maintaining a little bit of its original shape. Lambda is set at .0125.</t>
  </si>
  <si>
    <t>Deposition occurs at 10 ka at the distance of 28 all the way to 36. Erosion occurs mainly at a distance of 18 and ends about 28 where deposition starts to occur.</t>
  </si>
  <si>
    <t>At 200 ka Erosion occurs at 0 all the way to 28 where deposition starts to occur. Depostion ends at 58 where is eventually levels out.</t>
  </si>
  <si>
    <t>As it ages it becomes more difficult to determine the initial form of the slope. Over time the elevation becomes less steep creating a more smoother hill.</t>
  </si>
  <si>
    <t>By doing this the graph shows that Erosion occurs at 20 while deposition occurs at 28 and ending  around 34.</t>
  </si>
  <si>
    <t>There is little evidence of erosion until at a distance of 26 where the final form decreases to 6.756 and deposition slightly occurs at 28.</t>
  </si>
  <si>
    <t>It still keeps its original shape.</t>
  </si>
  <si>
    <t>Once again Depostion occurs at a distance of 28 and ending at 38.</t>
  </si>
  <si>
    <t>This shows that the Final form deviates away from the initial form by eroding at 18.</t>
  </si>
  <si>
    <t>As it increases the final form intersects initial form at 38 then continues to have deposition until a distance of 38.</t>
  </si>
  <si>
    <t>plot at 0:</t>
  </si>
  <si>
    <t>Plot at age 10 ka:</t>
  </si>
  <si>
    <t>Plot at age 200 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</si>
</sst>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2" borderId="1" xfId="0" applyFont="1" applyFill="1" applyBorder="1"/>
    <xf numFmtId="0" fontId="0" fillId="0" borderId="0" xfId="0" applyAlignment="1">
      <alignment vertical="center"/>
    </xf>
    <xf numFmtId="0" fontId="0" fillId="2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Diffusion</a:t>
            </a:r>
          </a:p>
        </c:rich>
      </c:tx>
      <c:layout>
        <c:manualLayout>
          <c:xMode val="edge"/>
          <c:yMode val="edge"/>
          <c:x val="0.3983818897637795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57279178367511"/>
          <c:y val="0.10788342804161076"/>
          <c:w val="0.75012825888067158"/>
          <c:h val="0.82718071443772168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Interface!$C$9</c:f>
              <c:strCache>
                <c:ptCount val="1"/>
                <c:pt idx="0">
                  <c:v>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Interface!$B$10:$B$39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</c:numCache>
            </c:numRef>
          </c:xVal>
          <c:yVal>
            <c:numRef>
              <c:f>Interface!$C$10:$C$39</c:f>
              <c:numCache>
                <c:formatCode>General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Interface!$D$9</c:f>
              <c:strCache>
                <c:ptCount val="1"/>
                <c:pt idx="0">
                  <c:v>H-Final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Interface!$B$10:$B$39</c:f>
              <c:numCache>
                <c:formatCode>General</c:formatCode>
                <c:ptCount val="3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</c:numCache>
            </c:numRef>
          </c:xVal>
          <c:yVal>
            <c:numRef>
              <c:f>Interface!$D$10:$D$39</c:f>
              <c:numCache>
                <c:formatCode>General</c:formatCode>
                <c:ptCount val="30"/>
                <c:pt idx="0">
                  <c:v>8</c:v>
                </c:pt>
                <c:pt idx="1">
                  <c:v>7.7739514307520929</c:v>
                </c:pt>
                <c:pt idx="2">
                  <c:v>7.5470173208621958</c:v>
                </c:pt>
                <c:pt idx="3">
                  <c:v>7.3165903215591301</c:v>
                </c:pt>
                <c:pt idx="4">
                  <c:v>7.0811431762908947</c:v>
                </c:pt>
                <c:pt idx="5">
                  <c:v>6.8394291524407382</c:v>
                </c:pt>
                <c:pt idx="6">
                  <c:v>6.5905535487085363</c:v>
                </c:pt>
                <c:pt idx="7">
                  <c:v>6.3340270554512967</c:v>
                </c:pt>
                <c:pt idx="8">
                  <c:v>6.0697982301793525</c:v>
                </c:pt>
                <c:pt idx="9">
                  <c:v>5.7982634408671636</c:v>
                </c:pt>
                <c:pt idx="10">
                  <c:v>5.520253808887376</c:v>
                </c:pt>
                <c:pt idx="11">
                  <c:v>5.2369998867360241</c:v>
                </c:pt>
                <c:pt idx="12">
                  <c:v>4.9500759652866284</c:v>
                </c:pt>
                <c:pt idx="13">
                  <c:v>4.6613269538585929</c:v>
                </c:pt>
                <c:pt idx="14">
                  <c:v>4.372781652275699</c:v>
                </c:pt>
                <c:pt idx="15">
                  <c:v>4.0865568861933204</c:v>
                </c:pt>
                <c:pt idx="16">
                  <c:v>3.8047573690640895</c:v>
                </c:pt>
                <c:pt idx="17">
                  <c:v>3.5293762681707994</c:v>
                </c:pt>
                <c:pt idx="18">
                  <c:v>3.2622012900448163</c:v>
                </c:pt>
                <c:pt idx="19">
                  <c:v>3.0047306837846914</c:v>
                </c:pt>
                <c:pt idx="20">
                  <c:v>2.7581029280907225</c:v>
                </c:pt>
                <c:pt idx="21">
                  <c:v>2.5230430712523844</c:v>
                </c:pt>
                <c:pt idx="22">
                  <c:v>2.2998277926682782</c:v>
                </c:pt>
                <c:pt idx="23">
                  <c:v>2.0882703112596173</c:v>
                </c:pt>
                <c:pt idx="24">
                  <c:v>1.8877253376768535</c:v>
                </c:pt>
                <c:pt idx="25">
                  <c:v>1.6971134016349798</c:v>
                </c:pt>
                <c:pt idx="26">
                  <c:v>1.5149631186001153</c:v>
                </c:pt>
                <c:pt idx="27">
                  <c:v>1.3394693129171282</c:v>
                </c:pt>
                <c:pt idx="28">
                  <c:v>1.1685643954416853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731136"/>
        <c:axId val="346729568"/>
      </c:scatterChart>
      <c:valAx>
        <c:axId val="34673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729568"/>
        <c:crosses val="autoZero"/>
        <c:crossBetween val="midCat"/>
      </c:valAx>
      <c:valAx>
        <c:axId val="3467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731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54769</xdr:colOff>
      <xdr:row>1</xdr:row>
      <xdr:rowOff>66278</xdr:rowOff>
    </xdr:from>
    <xdr:to>
      <xdr:col>13</xdr:col>
      <xdr:colOff>492919</xdr:colOff>
      <xdr:row>20</xdr:row>
      <xdr:rowOff>13891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19845</xdr:colOff>
      <xdr:row>60</xdr:row>
      <xdr:rowOff>29767</xdr:rowOff>
    </xdr:from>
    <xdr:to>
      <xdr:col>11</xdr:col>
      <xdr:colOff>39688</xdr:colOff>
      <xdr:row>73</xdr:row>
      <xdr:rowOff>29766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1370470"/>
          <a:ext cx="3651250" cy="2450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11478</xdr:colOff>
      <xdr:row>60</xdr:row>
      <xdr:rowOff>49608</xdr:rowOff>
    </xdr:from>
    <xdr:to>
      <xdr:col>18</xdr:col>
      <xdr:colOff>389697</xdr:colOff>
      <xdr:row>73</xdr:row>
      <xdr:rowOff>19842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3900" y="11390311"/>
          <a:ext cx="4009625" cy="2420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257968</xdr:colOff>
      <xdr:row>75</xdr:row>
      <xdr:rowOff>29766</xdr:rowOff>
    </xdr:from>
    <xdr:to>
      <xdr:col>15</xdr:col>
      <xdr:colOff>523940</xdr:colOff>
      <xdr:row>89</xdr:row>
      <xdr:rowOff>109141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9452" y="14198204"/>
          <a:ext cx="4502613" cy="2718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128984</xdr:colOff>
      <xdr:row>80</xdr:row>
      <xdr:rowOff>29765</xdr:rowOff>
    </xdr:from>
    <xdr:ext cx="1159292" cy="264560"/>
    <xdr:sp macro="" textlink="">
      <xdr:nvSpPr>
        <xdr:cNvPr id="8" name="TextBox 7"/>
        <xdr:cNvSpPr txBox="1"/>
      </xdr:nvSpPr>
      <xdr:spPr>
        <a:xfrm>
          <a:off x="6836172" y="15140781"/>
          <a:ext cx="1159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Deposition starts</a:t>
          </a:r>
        </a:p>
      </xdr:txBody>
    </xdr:sp>
    <xdr:clientData/>
  </xdr:oneCellAnchor>
  <xdr:oneCellAnchor>
    <xdr:from>
      <xdr:col>9</xdr:col>
      <xdr:colOff>79375</xdr:colOff>
      <xdr:row>77</xdr:row>
      <xdr:rowOff>119063</xdr:rowOff>
    </xdr:from>
    <xdr:ext cx="966547" cy="264560"/>
    <xdr:sp macro="" textlink="">
      <xdr:nvSpPr>
        <xdr:cNvPr id="9" name="TextBox 8"/>
        <xdr:cNvSpPr txBox="1"/>
      </xdr:nvSpPr>
      <xdr:spPr>
        <a:xfrm>
          <a:off x="5576094" y="14664532"/>
          <a:ext cx="9665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Erosion starts</a:t>
          </a:r>
        </a:p>
      </xdr:txBody>
    </xdr:sp>
    <xdr:clientData/>
  </xdr:oneCellAnchor>
  <xdr:oneCellAnchor>
    <xdr:from>
      <xdr:col>14</xdr:col>
      <xdr:colOff>29765</xdr:colOff>
      <xdr:row>63</xdr:row>
      <xdr:rowOff>29766</xdr:rowOff>
    </xdr:from>
    <xdr:ext cx="184731" cy="264560"/>
    <xdr:sp macro="" textlink="">
      <xdr:nvSpPr>
        <xdr:cNvPr id="10" name="TextBox 9"/>
        <xdr:cNvSpPr txBox="1"/>
      </xdr:nvSpPr>
      <xdr:spPr>
        <a:xfrm>
          <a:off x="8552656" y="1193601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398431</xdr:colOff>
      <xdr:row>62</xdr:row>
      <xdr:rowOff>29765</xdr:rowOff>
    </xdr:from>
    <xdr:ext cx="966547" cy="264560"/>
    <xdr:sp macro="" textlink="">
      <xdr:nvSpPr>
        <xdr:cNvPr id="11" name="TextBox 10"/>
        <xdr:cNvSpPr txBox="1"/>
      </xdr:nvSpPr>
      <xdr:spPr>
        <a:xfrm>
          <a:off x="8316087" y="11747499"/>
          <a:ext cx="96654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Erosion starts</a:t>
          </a:r>
        </a:p>
      </xdr:txBody>
    </xdr:sp>
    <xdr:clientData/>
  </xdr:oneCellAnchor>
  <xdr:oneCellAnchor>
    <xdr:from>
      <xdr:col>14</xdr:col>
      <xdr:colOff>307578</xdr:colOff>
      <xdr:row>64</xdr:row>
      <xdr:rowOff>158750</xdr:rowOff>
    </xdr:from>
    <xdr:ext cx="1159292" cy="264560"/>
    <xdr:sp macro="" textlink="">
      <xdr:nvSpPr>
        <xdr:cNvPr id="12" name="TextBox 11"/>
        <xdr:cNvSpPr txBox="1"/>
      </xdr:nvSpPr>
      <xdr:spPr>
        <a:xfrm>
          <a:off x="8830469" y="12253516"/>
          <a:ext cx="11592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Deposition</a:t>
          </a:r>
          <a:r>
            <a:rPr lang="en-US" sz="1100" baseline="0"/>
            <a:t> starts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96" zoomScaleNormal="85" workbookViewId="0">
      <selection activeCell="D2" sqref="D2"/>
    </sheetView>
  </sheetViews>
  <sheetFormatPr defaultRowHeight="15" x14ac:dyDescent="0.25"/>
  <cols>
    <col min="1" max="1" width="9.7109375" customWidth="1"/>
    <col min="3" max="3" width="9.28515625" customWidth="1"/>
    <col min="15" max="15" width="9.140625" customWidth="1"/>
  </cols>
  <sheetData>
    <row r="1" spans="1:5" x14ac:dyDescent="0.25">
      <c r="A1" t="s">
        <v>2</v>
      </c>
      <c r="E1" t="s">
        <v>17</v>
      </c>
    </row>
    <row r="2" spans="1:5" x14ac:dyDescent="0.25">
      <c r="A2" s="1" t="s">
        <v>3</v>
      </c>
      <c r="B2" s="1"/>
      <c r="C2" s="1" t="s">
        <v>4</v>
      </c>
    </row>
    <row r="3" spans="1:5" x14ac:dyDescent="0.25">
      <c r="A3" s="1" t="s">
        <v>5</v>
      </c>
      <c r="B3" s="3">
        <v>2</v>
      </c>
      <c r="C3" s="1" t="s">
        <v>8</v>
      </c>
    </row>
    <row r="4" spans="1:5" x14ac:dyDescent="0.25">
      <c r="A4" s="1" t="s">
        <v>6</v>
      </c>
      <c r="B4" s="3">
        <v>1</v>
      </c>
      <c r="C4" s="1" t="s">
        <v>9</v>
      </c>
    </row>
    <row r="5" spans="1:5" ht="17.25" x14ac:dyDescent="0.25">
      <c r="A5" s="1" t="s">
        <v>0</v>
      </c>
      <c r="B5" s="3">
        <v>1</v>
      </c>
      <c r="C5" s="1" t="s">
        <v>10</v>
      </c>
    </row>
    <row r="6" spans="1:5" x14ac:dyDescent="0.25">
      <c r="A6" s="1" t="s">
        <v>7</v>
      </c>
      <c r="B6" s="5">
        <f>K*delta_t/(delta_x*delta_x)</f>
        <v>0.25</v>
      </c>
      <c r="C6" s="6" t="s">
        <v>31</v>
      </c>
    </row>
    <row r="7" spans="1:5" x14ac:dyDescent="0.25">
      <c r="A7" s="1" t="s">
        <v>15</v>
      </c>
      <c r="B7" s="5">
        <f>delta_t*'Model Calculations'!GV3-delta_t</f>
        <v>200</v>
      </c>
      <c r="C7" s="1" t="s">
        <v>16</v>
      </c>
    </row>
    <row r="9" spans="1:5" x14ac:dyDescent="0.25">
      <c r="A9" t="s">
        <v>11</v>
      </c>
      <c r="B9" t="s">
        <v>12</v>
      </c>
      <c r="C9" s="2" t="s">
        <v>13</v>
      </c>
      <c r="D9" t="s">
        <v>14</v>
      </c>
    </row>
    <row r="10" spans="1:5" x14ac:dyDescent="0.25">
      <c r="A10">
        <v>1</v>
      </c>
      <c r="B10">
        <f t="shared" ref="B10:B39" si="0">delta_x*A10-delta_x</f>
        <v>0</v>
      </c>
      <c r="C10" s="2">
        <f>'Model Calculations'!D5</f>
        <v>8</v>
      </c>
      <c r="D10">
        <f>'Model Calculations'!GV5</f>
        <v>8</v>
      </c>
    </row>
    <row r="11" spans="1:5" x14ac:dyDescent="0.25">
      <c r="A11">
        <f>'Model Calculations'!C6</f>
        <v>2</v>
      </c>
      <c r="B11">
        <f t="shared" si="0"/>
        <v>2</v>
      </c>
      <c r="C11" s="2">
        <f>'Model Calculations'!D6</f>
        <v>8</v>
      </c>
      <c r="D11">
        <f>'Model Calculations'!GV6</f>
        <v>7.7739514307520929</v>
      </c>
    </row>
    <row r="12" spans="1:5" x14ac:dyDescent="0.25">
      <c r="A12">
        <f>'Model Calculations'!C7</f>
        <v>3</v>
      </c>
      <c r="B12">
        <f t="shared" si="0"/>
        <v>4</v>
      </c>
      <c r="C12" s="2">
        <f>'Model Calculations'!D7</f>
        <v>8</v>
      </c>
      <c r="D12">
        <f>'Model Calculations'!GV7</f>
        <v>7.5470173208621958</v>
      </c>
    </row>
    <row r="13" spans="1:5" x14ac:dyDescent="0.25">
      <c r="A13">
        <f>'Model Calculations'!C8</f>
        <v>4</v>
      </c>
      <c r="B13">
        <f t="shared" si="0"/>
        <v>6</v>
      </c>
      <c r="C13" s="2">
        <f>'Model Calculations'!D8</f>
        <v>8</v>
      </c>
      <c r="D13">
        <f>'Model Calculations'!GV8</f>
        <v>7.3165903215591301</v>
      </c>
    </row>
    <row r="14" spans="1:5" x14ac:dyDescent="0.25">
      <c r="A14">
        <f>'Model Calculations'!C9</f>
        <v>5</v>
      </c>
      <c r="B14">
        <f t="shared" si="0"/>
        <v>8</v>
      </c>
      <c r="C14" s="2">
        <f>'Model Calculations'!D9</f>
        <v>8</v>
      </c>
      <c r="D14">
        <f>'Model Calculations'!GV9</f>
        <v>7.0811431762908947</v>
      </c>
    </row>
    <row r="15" spans="1:5" x14ac:dyDescent="0.25">
      <c r="A15">
        <f>'Model Calculations'!C10</f>
        <v>6</v>
      </c>
      <c r="B15">
        <f t="shared" si="0"/>
        <v>10</v>
      </c>
      <c r="C15" s="2">
        <f>'Model Calculations'!D10</f>
        <v>8</v>
      </c>
      <c r="D15">
        <f>'Model Calculations'!GV10</f>
        <v>6.8394291524407382</v>
      </c>
    </row>
    <row r="16" spans="1:5" x14ac:dyDescent="0.25">
      <c r="A16">
        <f>'Model Calculations'!C11</f>
        <v>7</v>
      </c>
      <c r="B16">
        <f t="shared" si="0"/>
        <v>12</v>
      </c>
      <c r="C16" s="2">
        <f>'Model Calculations'!D11</f>
        <v>8</v>
      </c>
      <c r="D16">
        <f>'Model Calculations'!GV11</f>
        <v>6.5905535487085363</v>
      </c>
    </row>
    <row r="17" spans="1:6" x14ac:dyDescent="0.25">
      <c r="A17">
        <f>'Model Calculations'!C12</f>
        <v>8</v>
      </c>
      <c r="B17">
        <f t="shared" si="0"/>
        <v>14</v>
      </c>
      <c r="C17" s="2">
        <f>'Model Calculations'!D12</f>
        <v>8</v>
      </c>
      <c r="D17">
        <f>'Model Calculations'!GV12</f>
        <v>6.3340270554512967</v>
      </c>
    </row>
    <row r="18" spans="1:6" x14ac:dyDescent="0.25">
      <c r="A18">
        <f>'Model Calculations'!C13</f>
        <v>9</v>
      </c>
      <c r="B18">
        <f t="shared" si="0"/>
        <v>16</v>
      </c>
      <c r="C18" s="2">
        <f>'Model Calculations'!D13</f>
        <v>8</v>
      </c>
      <c r="D18">
        <f>'Model Calculations'!GV13</f>
        <v>6.0697982301793525</v>
      </c>
    </row>
    <row r="19" spans="1:6" x14ac:dyDescent="0.25">
      <c r="A19">
        <f>'Model Calculations'!C14</f>
        <v>10</v>
      </c>
      <c r="B19">
        <f t="shared" si="0"/>
        <v>18</v>
      </c>
      <c r="C19" s="2">
        <f>'Model Calculations'!D14</f>
        <v>8</v>
      </c>
      <c r="D19">
        <f>'Model Calculations'!GV14</f>
        <v>5.7982634408671636</v>
      </c>
    </row>
    <row r="20" spans="1:6" x14ac:dyDescent="0.25">
      <c r="A20">
        <f>'Model Calculations'!C15</f>
        <v>11</v>
      </c>
      <c r="B20">
        <f t="shared" si="0"/>
        <v>20</v>
      </c>
      <c r="C20" s="2">
        <f>'Model Calculations'!D15</f>
        <v>8</v>
      </c>
      <c r="D20">
        <f>'Model Calculations'!GV15</f>
        <v>5.520253808887376</v>
      </c>
    </row>
    <row r="21" spans="1:6" x14ac:dyDescent="0.25">
      <c r="A21">
        <f>'Model Calculations'!C16</f>
        <v>12</v>
      </c>
      <c r="B21">
        <f t="shared" si="0"/>
        <v>22</v>
      </c>
      <c r="C21" s="2">
        <f>'Model Calculations'!D16</f>
        <v>8</v>
      </c>
      <c r="D21">
        <f>'Model Calculations'!GV16</f>
        <v>5.2369998867360241</v>
      </c>
    </row>
    <row r="22" spans="1:6" x14ac:dyDescent="0.25">
      <c r="A22">
        <f>'Model Calculations'!C17</f>
        <v>13</v>
      </c>
      <c r="B22">
        <f t="shared" si="0"/>
        <v>24</v>
      </c>
      <c r="C22" s="2">
        <f>'Model Calculations'!D17</f>
        <v>8</v>
      </c>
      <c r="D22">
        <f>'Model Calculations'!GV17</f>
        <v>4.9500759652866284</v>
      </c>
    </row>
    <row r="23" spans="1:6" x14ac:dyDescent="0.25">
      <c r="A23">
        <f>'Model Calculations'!C18</f>
        <v>14</v>
      </c>
      <c r="B23">
        <f t="shared" si="0"/>
        <v>26</v>
      </c>
      <c r="C23" s="2">
        <f>'Model Calculations'!D18</f>
        <v>8</v>
      </c>
      <c r="D23">
        <f>'Model Calculations'!GV18</f>
        <v>4.6613269538585929</v>
      </c>
    </row>
    <row r="24" spans="1:6" x14ac:dyDescent="0.25">
      <c r="A24">
        <f>'Model Calculations'!C19</f>
        <v>15</v>
      </c>
      <c r="B24">
        <f t="shared" si="0"/>
        <v>28</v>
      </c>
      <c r="C24" s="2">
        <f>'Model Calculations'!D19</f>
        <v>1</v>
      </c>
      <c r="D24">
        <f>'Model Calculations'!GV19</f>
        <v>4.372781652275699</v>
      </c>
      <c r="F24" s="2" t="s">
        <v>18</v>
      </c>
    </row>
    <row r="25" spans="1:6" x14ac:dyDescent="0.25">
      <c r="A25">
        <f>'Model Calculations'!C20</f>
        <v>16</v>
      </c>
      <c r="B25">
        <f t="shared" si="0"/>
        <v>30</v>
      </c>
      <c r="C25" s="2">
        <f>'Model Calculations'!D20</f>
        <v>1</v>
      </c>
      <c r="D25">
        <f>'Model Calculations'!GV20</f>
        <v>4.0865568861933204</v>
      </c>
    </row>
    <row r="26" spans="1:6" x14ac:dyDescent="0.25">
      <c r="A26">
        <f>'Model Calculations'!C21</f>
        <v>17</v>
      </c>
      <c r="B26">
        <f t="shared" si="0"/>
        <v>32</v>
      </c>
      <c r="C26" s="2">
        <f>'Model Calculations'!D21</f>
        <v>1</v>
      </c>
      <c r="D26">
        <f>'Model Calculations'!GV21</f>
        <v>3.8047573690640895</v>
      </c>
      <c r="F26" t="s">
        <v>19</v>
      </c>
    </row>
    <row r="27" spans="1:6" x14ac:dyDescent="0.25">
      <c r="A27">
        <f>'Model Calculations'!C22</f>
        <v>18</v>
      </c>
      <c r="B27">
        <f t="shared" si="0"/>
        <v>34</v>
      </c>
      <c r="C27" s="2">
        <f>'Model Calculations'!D22</f>
        <v>1</v>
      </c>
      <c r="D27">
        <f>'Model Calculations'!GV22</f>
        <v>3.5293762681707994</v>
      </c>
      <c r="F27" s="4" t="s">
        <v>22</v>
      </c>
    </row>
    <row r="28" spans="1:6" x14ac:dyDescent="0.25">
      <c r="A28">
        <f>'Model Calculations'!C23</f>
        <v>19</v>
      </c>
      <c r="B28">
        <f t="shared" si="0"/>
        <v>36</v>
      </c>
      <c r="C28" s="2">
        <f>'Model Calculations'!D23</f>
        <v>1</v>
      </c>
      <c r="D28">
        <f>'Model Calculations'!GV23</f>
        <v>3.2622012900448163</v>
      </c>
      <c r="F28" s="4" t="s">
        <v>30</v>
      </c>
    </row>
    <row r="29" spans="1:6" x14ac:dyDescent="0.25">
      <c r="A29">
        <f>'Model Calculations'!C24</f>
        <v>20</v>
      </c>
      <c r="B29">
        <f t="shared" si="0"/>
        <v>38</v>
      </c>
      <c r="C29" s="2">
        <f>'Model Calculations'!D24</f>
        <v>1</v>
      </c>
      <c r="D29">
        <f>'Model Calculations'!GV24</f>
        <v>3.0047306837846914</v>
      </c>
      <c r="F29" t="s">
        <v>41</v>
      </c>
    </row>
    <row r="30" spans="1:6" x14ac:dyDescent="0.25">
      <c r="A30">
        <f>'Model Calculations'!C25</f>
        <v>21</v>
      </c>
      <c r="B30">
        <f t="shared" si="0"/>
        <v>40</v>
      </c>
      <c r="C30" s="2">
        <f>'Model Calculations'!D25</f>
        <v>1</v>
      </c>
      <c r="D30">
        <f>'Model Calculations'!GV25</f>
        <v>2.7581029280907225</v>
      </c>
      <c r="F30" t="s">
        <v>34</v>
      </c>
    </row>
    <row r="31" spans="1:6" x14ac:dyDescent="0.25">
      <c r="A31">
        <f>'Model Calculations'!C26</f>
        <v>22</v>
      </c>
      <c r="B31">
        <f t="shared" si="0"/>
        <v>42</v>
      </c>
      <c r="C31" s="2">
        <f>'Model Calculations'!D26</f>
        <v>1</v>
      </c>
      <c r="D31">
        <f>'Model Calculations'!GV26</f>
        <v>2.5230430712523844</v>
      </c>
    </row>
    <row r="32" spans="1:6" x14ac:dyDescent="0.25">
      <c r="A32">
        <f>'Model Calculations'!C27</f>
        <v>23</v>
      </c>
      <c r="B32">
        <f t="shared" si="0"/>
        <v>44</v>
      </c>
      <c r="C32" s="2">
        <f>'Model Calculations'!D27</f>
        <v>1</v>
      </c>
      <c r="D32">
        <f>'Model Calculations'!GV27</f>
        <v>2.2998277926682782</v>
      </c>
    </row>
    <row r="33" spans="1:6" x14ac:dyDescent="0.25">
      <c r="A33">
        <f>'Model Calculations'!C28</f>
        <v>24</v>
      </c>
      <c r="B33">
        <f t="shared" si="0"/>
        <v>46</v>
      </c>
      <c r="C33" s="2">
        <f>'Model Calculations'!D28</f>
        <v>1</v>
      </c>
      <c r="D33">
        <f>'Model Calculations'!GV28</f>
        <v>2.0882703112596173</v>
      </c>
      <c r="F33" t="s">
        <v>20</v>
      </c>
    </row>
    <row r="34" spans="1:6" x14ac:dyDescent="0.25">
      <c r="A34">
        <f>'Model Calculations'!C29</f>
        <v>25</v>
      </c>
      <c r="B34">
        <f t="shared" si="0"/>
        <v>48</v>
      </c>
      <c r="C34" s="2">
        <f>'Model Calculations'!D29</f>
        <v>1</v>
      </c>
      <c r="D34">
        <f>'Model Calculations'!GV29</f>
        <v>1.8877253376768535</v>
      </c>
      <c r="F34" t="s">
        <v>23</v>
      </c>
    </row>
    <row r="35" spans="1:6" x14ac:dyDescent="0.25">
      <c r="A35">
        <f>'Model Calculations'!C30</f>
        <v>26</v>
      </c>
      <c r="B35">
        <f t="shared" si="0"/>
        <v>50</v>
      </c>
      <c r="C35" s="2">
        <f>'Model Calculations'!D30</f>
        <v>1</v>
      </c>
      <c r="D35">
        <f>'Model Calculations'!GV30</f>
        <v>1.6971134016349798</v>
      </c>
      <c r="F35" t="s">
        <v>26</v>
      </c>
    </row>
    <row r="36" spans="1:6" x14ac:dyDescent="0.25">
      <c r="A36">
        <f>'Model Calculations'!C31</f>
        <v>27</v>
      </c>
      <c r="B36">
        <f t="shared" si="0"/>
        <v>52</v>
      </c>
      <c r="C36" s="2">
        <f>'Model Calculations'!D31</f>
        <v>1</v>
      </c>
      <c r="D36">
        <f>'Model Calculations'!GV31</f>
        <v>1.5149631186001153</v>
      </c>
      <c r="F36" t="s">
        <v>40</v>
      </c>
    </row>
    <row r="37" spans="1:6" x14ac:dyDescent="0.25">
      <c r="A37">
        <f>'Model Calculations'!C32</f>
        <v>28</v>
      </c>
      <c r="B37">
        <f t="shared" si="0"/>
        <v>54</v>
      </c>
      <c r="C37" s="2">
        <f>'Model Calculations'!D32</f>
        <v>1</v>
      </c>
      <c r="D37">
        <f>'Model Calculations'!GV32</f>
        <v>1.3394693129171282</v>
      </c>
      <c r="F37" t="s">
        <v>42</v>
      </c>
    </row>
    <row r="38" spans="1:6" x14ac:dyDescent="0.25">
      <c r="A38">
        <f>'Model Calculations'!C33</f>
        <v>29</v>
      </c>
      <c r="B38">
        <f t="shared" si="0"/>
        <v>56</v>
      </c>
      <c r="C38" s="2">
        <f>'Model Calculations'!D33</f>
        <v>1</v>
      </c>
      <c r="D38">
        <f>'Model Calculations'!GV33</f>
        <v>1.1685643954416853</v>
      </c>
    </row>
    <row r="39" spans="1:6" x14ac:dyDescent="0.25">
      <c r="A39">
        <f>'Model Calculations'!C34</f>
        <v>30</v>
      </c>
      <c r="B39">
        <f t="shared" si="0"/>
        <v>58</v>
      </c>
      <c r="C39" s="2">
        <f>'Model Calculations'!D34</f>
        <v>1</v>
      </c>
      <c r="D39">
        <f>'Model Calculations'!GV34</f>
        <v>1</v>
      </c>
      <c r="F39" t="s">
        <v>21</v>
      </c>
    </row>
    <row r="40" spans="1:6" x14ac:dyDescent="0.25">
      <c r="F40" t="s">
        <v>24</v>
      </c>
    </row>
    <row r="41" spans="1:6" x14ac:dyDescent="0.25">
      <c r="F41" t="s">
        <v>25</v>
      </c>
    </row>
    <row r="42" spans="1:6" x14ac:dyDescent="0.25">
      <c r="F42" t="s">
        <v>44</v>
      </c>
    </row>
    <row r="43" spans="1:6" x14ac:dyDescent="0.25">
      <c r="F43" t="s">
        <v>43</v>
      </c>
    </row>
    <row r="45" spans="1:6" x14ac:dyDescent="0.25">
      <c r="F45" t="s">
        <v>27</v>
      </c>
    </row>
    <row r="46" spans="1:6" x14ac:dyDescent="0.25">
      <c r="F46" t="s">
        <v>28</v>
      </c>
    </row>
    <row r="47" spans="1:6" x14ac:dyDescent="0.25">
      <c r="F47" t="s">
        <v>29</v>
      </c>
    </row>
    <row r="48" spans="1:6" x14ac:dyDescent="0.25">
      <c r="F48" t="s">
        <v>45</v>
      </c>
    </row>
    <row r="51" spans="6:13" x14ac:dyDescent="0.25">
      <c r="F51" s="2" t="s">
        <v>32</v>
      </c>
    </row>
    <row r="53" spans="6:13" x14ac:dyDescent="0.25">
      <c r="F53" t="s">
        <v>33</v>
      </c>
    </row>
    <row r="54" spans="6:13" x14ac:dyDescent="0.25">
      <c r="F54" t="s">
        <v>36</v>
      </c>
    </row>
    <row r="55" spans="6:13" x14ac:dyDescent="0.25">
      <c r="F55" t="s">
        <v>35</v>
      </c>
    </row>
    <row r="56" spans="6:13" x14ac:dyDescent="0.25">
      <c r="F56" t="s">
        <v>37</v>
      </c>
    </row>
    <row r="57" spans="6:13" x14ac:dyDescent="0.25">
      <c r="F57" t="s">
        <v>38</v>
      </c>
    </row>
    <row r="58" spans="6:13" x14ac:dyDescent="0.25">
      <c r="F58" t="s">
        <v>39</v>
      </c>
    </row>
    <row r="60" spans="6:13" x14ac:dyDescent="0.25">
      <c r="F60" s="2" t="s">
        <v>46</v>
      </c>
      <c r="M60" s="2" t="s">
        <v>47</v>
      </c>
    </row>
    <row r="75" spans="12:12" x14ac:dyDescent="0.25">
      <c r="L75" s="2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D34"/>
  <sheetViews>
    <sheetView topLeftCell="A15" workbookViewId="0">
      <selection activeCell="B23" sqref="B23"/>
    </sheetView>
  </sheetViews>
  <sheetFormatPr defaultRowHeight="15" x14ac:dyDescent="0.25"/>
  <sheetData>
    <row r="1" spans="3:212" x14ac:dyDescent="0.25">
      <c r="D1" s="1"/>
      <c r="F1" s="1"/>
      <c r="H1" s="1"/>
    </row>
    <row r="3" spans="3:212" x14ac:dyDescent="0.25">
      <c r="C3" t="s">
        <v>1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32</v>
      </c>
      <c r="AJ3">
        <v>33</v>
      </c>
      <c r="AK3">
        <v>34</v>
      </c>
      <c r="AL3">
        <v>35</v>
      </c>
      <c r="AM3">
        <v>36</v>
      </c>
      <c r="AN3">
        <v>37</v>
      </c>
      <c r="AO3">
        <v>38</v>
      </c>
      <c r="AP3">
        <v>39</v>
      </c>
      <c r="AQ3">
        <v>40</v>
      </c>
      <c r="AR3">
        <v>41</v>
      </c>
      <c r="AS3">
        <v>42</v>
      </c>
      <c r="AT3">
        <v>43</v>
      </c>
      <c r="AU3">
        <v>44</v>
      </c>
      <c r="AV3">
        <v>45</v>
      </c>
      <c r="AW3">
        <v>46</v>
      </c>
      <c r="AX3">
        <v>47</v>
      </c>
      <c r="AY3">
        <v>48</v>
      </c>
      <c r="AZ3">
        <v>49</v>
      </c>
      <c r="BA3">
        <v>50</v>
      </c>
      <c r="BB3">
        <v>51</v>
      </c>
      <c r="BC3">
        <v>52</v>
      </c>
      <c r="BD3">
        <v>53</v>
      </c>
      <c r="BE3">
        <v>54</v>
      </c>
      <c r="BF3">
        <v>55</v>
      </c>
      <c r="BG3">
        <v>56</v>
      </c>
      <c r="BH3">
        <v>57</v>
      </c>
      <c r="BI3">
        <v>58</v>
      </c>
      <c r="BJ3">
        <v>59</v>
      </c>
      <c r="BK3">
        <v>60</v>
      </c>
      <c r="BL3">
        <v>61</v>
      </c>
      <c r="BM3">
        <v>62</v>
      </c>
      <c r="BN3">
        <v>63</v>
      </c>
      <c r="BO3">
        <v>64</v>
      </c>
      <c r="BP3">
        <v>65</v>
      </c>
      <c r="BQ3">
        <v>66</v>
      </c>
      <c r="BR3">
        <v>67</v>
      </c>
      <c r="BS3">
        <v>68</v>
      </c>
      <c r="BT3">
        <v>69</v>
      </c>
      <c r="BU3">
        <v>70</v>
      </c>
      <c r="BV3">
        <v>71</v>
      </c>
      <c r="BW3">
        <v>72</v>
      </c>
      <c r="BX3">
        <v>73</v>
      </c>
      <c r="BY3">
        <v>74</v>
      </c>
      <c r="BZ3">
        <v>75</v>
      </c>
      <c r="CA3">
        <v>76</v>
      </c>
      <c r="CB3">
        <v>77</v>
      </c>
      <c r="CC3">
        <v>78</v>
      </c>
      <c r="CD3">
        <v>79</v>
      </c>
      <c r="CE3">
        <v>80</v>
      </c>
      <c r="CF3">
        <v>81</v>
      </c>
      <c r="CG3">
        <v>82</v>
      </c>
      <c r="CH3">
        <v>83</v>
      </c>
      <c r="CI3">
        <v>84</v>
      </c>
      <c r="CJ3">
        <v>85</v>
      </c>
      <c r="CK3">
        <v>86</v>
      </c>
      <c r="CL3">
        <v>87</v>
      </c>
      <c r="CM3">
        <v>88</v>
      </c>
      <c r="CN3">
        <v>89</v>
      </c>
      <c r="CO3">
        <v>90</v>
      </c>
      <c r="CP3">
        <v>91</v>
      </c>
      <c r="CQ3">
        <v>92</v>
      </c>
      <c r="CR3">
        <v>93</v>
      </c>
      <c r="CS3">
        <v>94</v>
      </c>
      <c r="CT3">
        <v>95</v>
      </c>
      <c r="CU3">
        <v>96</v>
      </c>
      <c r="CV3">
        <v>97</v>
      </c>
      <c r="CW3">
        <v>98</v>
      </c>
      <c r="CX3">
        <v>99</v>
      </c>
      <c r="CY3">
        <v>100</v>
      </c>
      <c r="CZ3">
        <v>101</v>
      </c>
      <c r="DA3">
        <v>102</v>
      </c>
      <c r="DB3">
        <v>103</v>
      </c>
      <c r="DC3">
        <v>104</v>
      </c>
      <c r="DD3">
        <v>105</v>
      </c>
      <c r="DE3">
        <v>106</v>
      </c>
      <c r="DF3">
        <v>107</v>
      </c>
      <c r="DG3">
        <v>108</v>
      </c>
      <c r="DH3">
        <v>109</v>
      </c>
      <c r="DI3">
        <v>110</v>
      </c>
      <c r="DJ3">
        <v>111</v>
      </c>
      <c r="DK3">
        <v>112</v>
      </c>
      <c r="DL3">
        <v>113</v>
      </c>
      <c r="DM3">
        <v>114</v>
      </c>
      <c r="DN3">
        <v>115</v>
      </c>
      <c r="DO3">
        <v>116</v>
      </c>
      <c r="DP3">
        <v>117</v>
      </c>
      <c r="DQ3">
        <v>118</v>
      </c>
      <c r="DR3">
        <v>119</v>
      </c>
      <c r="DS3">
        <v>120</v>
      </c>
      <c r="DT3">
        <v>121</v>
      </c>
      <c r="DU3">
        <v>122</v>
      </c>
      <c r="DV3">
        <v>123</v>
      </c>
      <c r="DW3">
        <v>124</v>
      </c>
      <c r="DX3">
        <v>125</v>
      </c>
      <c r="DY3">
        <v>126</v>
      </c>
      <c r="DZ3">
        <v>127</v>
      </c>
      <c r="EA3">
        <v>128</v>
      </c>
      <c r="EB3">
        <v>129</v>
      </c>
      <c r="EC3">
        <v>130</v>
      </c>
      <c r="ED3">
        <v>131</v>
      </c>
      <c r="EE3">
        <v>132</v>
      </c>
      <c r="EF3">
        <v>133</v>
      </c>
      <c r="EG3">
        <v>134</v>
      </c>
      <c r="EH3">
        <v>135</v>
      </c>
      <c r="EI3">
        <v>136</v>
      </c>
      <c r="EJ3">
        <v>137</v>
      </c>
      <c r="EK3">
        <v>138</v>
      </c>
      <c r="EL3">
        <v>139</v>
      </c>
      <c r="EM3">
        <v>140</v>
      </c>
      <c r="EN3">
        <v>141</v>
      </c>
      <c r="EO3">
        <v>142</v>
      </c>
      <c r="EP3">
        <v>143</v>
      </c>
      <c r="EQ3">
        <v>144</v>
      </c>
      <c r="ER3">
        <v>145</v>
      </c>
      <c r="ES3">
        <v>146</v>
      </c>
      <c r="ET3">
        <v>147</v>
      </c>
      <c r="EU3">
        <v>148</v>
      </c>
      <c r="EV3">
        <v>149</v>
      </c>
      <c r="EW3">
        <v>150</v>
      </c>
      <c r="EX3">
        <v>151</v>
      </c>
      <c r="EY3">
        <v>152</v>
      </c>
      <c r="EZ3">
        <v>153</v>
      </c>
      <c r="FA3">
        <v>154</v>
      </c>
      <c r="FB3">
        <v>155</v>
      </c>
      <c r="FC3">
        <v>156</v>
      </c>
      <c r="FD3">
        <v>157</v>
      </c>
      <c r="FE3">
        <v>158</v>
      </c>
      <c r="FF3">
        <v>159</v>
      </c>
      <c r="FG3">
        <v>160</v>
      </c>
      <c r="FH3">
        <v>161</v>
      </c>
      <c r="FI3">
        <v>162</v>
      </c>
      <c r="FJ3">
        <v>163</v>
      </c>
      <c r="FK3">
        <v>164</v>
      </c>
      <c r="FL3">
        <v>165</v>
      </c>
      <c r="FM3">
        <v>166</v>
      </c>
      <c r="FN3">
        <v>167</v>
      </c>
      <c r="FO3">
        <v>168</v>
      </c>
      <c r="FP3">
        <v>169</v>
      </c>
      <c r="FQ3">
        <v>170</v>
      </c>
      <c r="FR3">
        <v>171</v>
      </c>
      <c r="FS3">
        <v>172</v>
      </c>
      <c r="FT3">
        <v>173</v>
      </c>
      <c r="FU3">
        <v>174</v>
      </c>
      <c r="FV3">
        <v>175</v>
      </c>
      <c r="FW3">
        <v>176</v>
      </c>
      <c r="FX3">
        <v>177</v>
      </c>
      <c r="FY3">
        <v>178</v>
      </c>
      <c r="FZ3">
        <v>179</v>
      </c>
      <c r="GA3">
        <v>180</v>
      </c>
      <c r="GB3">
        <v>181</v>
      </c>
      <c r="GC3">
        <v>182</v>
      </c>
      <c r="GD3">
        <v>183</v>
      </c>
      <c r="GE3">
        <v>184</v>
      </c>
      <c r="GF3">
        <v>185</v>
      </c>
      <c r="GG3">
        <v>186</v>
      </c>
      <c r="GH3">
        <v>187</v>
      </c>
      <c r="GI3">
        <v>188</v>
      </c>
      <c r="GJ3">
        <v>189</v>
      </c>
      <c r="GK3">
        <v>190</v>
      </c>
      <c r="GL3">
        <v>191</v>
      </c>
      <c r="GM3">
        <v>192</v>
      </c>
      <c r="GN3">
        <v>193</v>
      </c>
      <c r="GO3">
        <v>194</v>
      </c>
      <c r="GP3">
        <v>195</v>
      </c>
      <c r="GQ3">
        <v>196</v>
      </c>
      <c r="GR3">
        <v>197</v>
      </c>
      <c r="GS3">
        <v>198</v>
      </c>
      <c r="GT3">
        <v>199</v>
      </c>
      <c r="GU3">
        <v>200</v>
      </c>
      <c r="GV3">
        <v>201</v>
      </c>
      <c r="GW3">
        <v>202</v>
      </c>
      <c r="GX3">
        <v>203</v>
      </c>
      <c r="GY3">
        <v>204</v>
      </c>
      <c r="GZ3">
        <v>205</v>
      </c>
      <c r="HA3">
        <v>206</v>
      </c>
      <c r="HB3">
        <v>207</v>
      </c>
      <c r="HC3">
        <v>208</v>
      </c>
      <c r="HD3">
        <v>209</v>
      </c>
    </row>
    <row r="4" spans="3:212" x14ac:dyDescent="0.25">
      <c r="C4" t="s">
        <v>11</v>
      </c>
    </row>
    <row r="5" spans="3:212" x14ac:dyDescent="0.25">
      <c r="C5">
        <v>1</v>
      </c>
      <c r="D5">
        <v>8</v>
      </c>
      <c r="E5">
        <f>D5</f>
        <v>8</v>
      </c>
      <c r="F5">
        <f t="shared" ref="F5:BQ5" si="0">E5</f>
        <v>8</v>
      </c>
      <c r="G5">
        <f t="shared" si="0"/>
        <v>8</v>
      </c>
      <c r="H5">
        <f t="shared" si="0"/>
        <v>8</v>
      </c>
      <c r="I5">
        <f t="shared" si="0"/>
        <v>8</v>
      </c>
      <c r="J5">
        <f t="shared" si="0"/>
        <v>8</v>
      </c>
      <c r="K5">
        <f t="shared" si="0"/>
        <v>8</v>
      </c>
      <c r="L5">
        <f t="shared" si="0"/>
        <v>8</v>
      </c>
      <c r="M5">
        <f t="shared" si="0"/>
        <v>8</v>
      </c>
      <c r="N5">
        <f t="shared" si="0"/>
        <v>8</v>
      </c>
      <c r="O5">
        <f t="shared" si="0"/>
        <v>8</v>
      </c>
      <c r="P5">
        <f t="shared" si="0"/>
        <v>8</v>
      </c>
      <c r="Q5">
        <f t="shared" si="0"/>
        <v>8</v>
      </c>
      <c r="R5">
        <f t="shared" si="0"/>
        <v>8</v>
      </c>
      <c r="S5">
        <f t="shared" si="0"/>
        <v>8</v>
      </c>
      <c r="T5">
        <f t="shared" si="0"/>
        <v>8</v>
      </c>
      <c r="U5">
        <f t="shared" si="0"/>
        <v>8</v>
      </c>
      <c r="V5">
        <f t="shared" si="0"/>
        <v>8</v>
      </c>
      <c r="W5">
        <f t="shared" si="0"/>
        <v>8</v>
      </c>
      <c r="X5">
        <f t="shared" si="0"/>
        <v>8</v>
      </c>
      <c r="Y5">
        <f t="shared" si="0"/>
        <v>8</v>
      </c>
      <c r="Z5">
        <f t="shared" si="0"/>
        <v>8</v>
      </c>
      <c r="AA5">
        <f t="shared" si="0"/>
        <v>8</v>
      </c>
      <c r="AB5">
        <f t="shared" si="0"/>
        <v>8</v>
      </c>
      <c r="AC5">
        <f t="shared" si="0"/>
        <v>8</v>
      </c>
      <c r="AD5">
        <f t="shared" si="0"/>
        <v>8</v>
      </c>
      <c r="AE5">
        <f t="shared" si="0"/>
        <v>8</v>
      </c>
      <c r="AF5">
        <f t="shared" si="0"/>
        <v>8</v>
      </c>
      <c r="AG5">
        <f t="shared" si="0"/>
        <v>8</v>
      </c>
      <c r="AH5">
        <f t="shared" si="0"/>
        <v>8</v>
      </c>
      <c r="AI5">
        <f t="shared" si="0"/>
        <v>8</v>
      </c>
      <c r="AJ5">
        <f t="shared" si="0"/>
        <v>8</v>
      </c>
      <c r="AK5">
        <f t="shared" si="0"/>
        <v>8</v>
      </c>
      <c r="AL5">
        <f t="shared" si="0"/>
        <v>8</v>
      </c>
      <c r="AM5">
        <f t="shared" si="0"/>
        <v>8</v>
      </c>
      <c r="AN5">
        <f t="shared" si="0"/>
        <v>8</v>
      </c>
      <c r="AO5">
        <f t="shared" si="0"/>
        <v>8</v>
      </c>
      <c r="AP5">
        <f t="shared" si="0"/>
        <v>8</v>
      </c>
      <c r="AQ5">
        <f t="shared" si="0"/>
        <v>8</v>
      </c>
      <c r="AR5">
        <f t="shared" si="0"/>
        <v>8</v>
      </c>
      <c r="AS5">
        <f t="shared" si="0"/>
        <v>8</v>
      </c>
      <c r="AT5">
        <f t="shared" si="0"/>
        <v>8</v>
      </c>
      <c r="AU5">
        <f t="shared" si="0"/>
        <v>8</v>
      </c>
      <c r="AV5">
        <f t="shared" si="0"/>
        <v>8</v>
      </c>
      <c r="AW5">
        <f t="shared" si="0"/>
        <v>8</v>
      </c>
      <c r="AX5">
        <f t="shared" si="0"/>
        <v>8</v>
      </c>
      <c r="AY5">
        <f t="shared" si="0"/>
        <v>8</v>
      </c>
      <c r="AZ5">
        <f t="shared" si="0"/>
        <v>8</v>
      </c>
      <c r="BA5">
        <f t="shared" si="0"/>
        <v>8</v>
      </c>
      <c r="BB5">
        <f t="shared" si="0"/>
        <v>8</v>
      </c>
      <c r="BC5">
        <f t="shared" si="0"/>
        <v>8</v>
      </c>
      <c r="BD5">
        <f t="shared" si="0"/>
        <v>8</v>
      </c>
      <c r="BE5">
        <f t="shared" si="0"/>
        <v>8</v>
      </c>
      <c r="BF5">
        <f t="shared" si="0"/>
        <v>8</v>
      </c>
      <c r="BG5">
        <f t="shared" si="0"/>
        <v>8</v>
      </c>
      <c r="BH5">
        <f t="shared" si="0"/>
        <v>8</v>
      </c>
      <c r="BI5">
        <f t="shared" si="0"/>
        <v>8</v>
      </c>
      <c r="BJ5">
        <f t="shared" si="0"/>
        <v>8</v>
      </c>
      <c r="BK5">
        <f t="shared" si="0"/>
        <v>8</v>
      </c>
      <c r="BL5">
        <f t="shared" si="0"/>
        <v>8</v>
      </c>
      <c r="BM5">
        <f t="shared" si="0"/>
        <v>8</v>
      </c>
      <c r="BN5">
        <f t="shared" si="0"/>
        <v>8</v>
      </c>
      <c r="BO5">
        <f t="shared" si="0"/>
        <v>8</v>
      </c>
      <c r="BP5">
        <f t="shared" si="0"/>
        <v>8</v>
      </c>
      <c r="BQ5">
        <f t="shared" si="0"/>
        <v>8</v>
      </c>
      <c r="BR5">
        <f t="shared" ref="BR5:EC5" si="1">BQ5</f>
        <v>8</v>
      </c>
      <c r="BS5">
        <f t="shared" si="1"/>
        <v>8</v>
      </c>
      <c r="BT5">
        <f t="shared" si="1"/>
        <v>8</v>
      </c>
      <c r="BU5">
        <f t="shared" si="1"/>
        <v>8</v>
      </c>
      <c r="BV5">
        <f t="shared" si="1"/>
        <v>8</v>
      </c>
      <c r="BW5">
        <f t="shared" si="1"/>
        <v>8</v>
      </c>
      <c r="BX5">
        <f t="shared" si="1"/>
        <v>8</v>
      </c>
      <c r="BY5">
        <f t="shared" si="1"/>
        <v>8</v>
      </c>
      <c r="BZ5">
        <f t="shared" si="1"/>
        <v>8</v>
      </c>
      <c r="CA5">
        <f t="shared" si="1"/>
        <v>8</v>
      </c>
      <c r="CB5">
        <f t="shared" si="1"/>
        <v>8</v>
      </c>
      <c r="CC5">
        <f t="shared" si="1"/>
        <v>8</v>
      </c>
      <c r="CD5">
        <f t="shared" si="1"/>
        <v>8</v>
      </c>
      <c r="CE5">
        <f t="shared" si="1"/>
        <v>8</v>
      </c>
      <c r="CF5">
        <f t="shared" si="1"/>
        <v>8</v>
      </c>
      <c r="CG5">
        <f t="shared" si="1"/>
        <v>8</v>
      </c>
      <c r="CH5">
        <f t="shared" si="1"/>
        <v>8</v>
      </c>
      <c r="CI5">
        <f t="shared" si="1"/>
        <v>8</v>
      </c>
      <c r="CJ5">
        <f t="shared" si="1"/>
        <v>8</v>
      </c>
      <c r="CK5">
        <f t="shared" si="1"/>
        <v>8</v>
      </c>
      <c r="CL5">
        <f t="shared" si="1"/>
        <v>8</v>
      </c>
      <c r="CM5">
        <f t="shared" si="1"/>
        <v>8</v>
      </c>
      <c r="CN5">
        <f t="shared" si="1"/>
        <v>8</v>
      </c>
      <c r="CO5">
        <f t="shared" si="1"/>
        <v>8</v>
      </c>
      <c r="CP5">
        <f t="shared" si="1"/>
        <v>8</v>
      </c>
      <c r="CQ5">
        <f t="shared" si="1"/>
        <v>8</v>
      </c>
      <c r="CR5">
        <f t="shared" si="1"/>
        <v>8</v>
      </c>
      <c r="CS5">
        <f t="shared" si="1"/>
        <v>8</v>
      </c>
      <c r="CT5">
        <f t="shared" si="1"/>
        <v>8</v>
      </c>
      <c r="CU5">
        <f t="shared" si="1"/>
        <v>8</v>
      </c>
      <c r="CV5">
        <f t="shared" si="1"/>
        <v>8</v>
      </c>
      <c r="CW5">
        <f t="shared" si="1"/>
        <v>8</v>
      </c>
      <c r="CX5">
        <f t="shared" si="1"/>
        <v>8</v>
      </c>
      <c r="CY5">
        <f t="shared" si="1"/>
        <v>8</v>
      </c>
      <c r="CZ5">
        <f t="shared" si="1"/>
        <v>8</v>
      </c>
      <c r="DA5">
        <f t="shared" si="1"/>
        <v>8</v>
      </c>
      <c r="DB5">
        <f t="shared" si="1"/>
        <v>8</v>
      </c>
      <c r="DC5">
        <f t="shared" si="1"/>
        <v>8</v>
      </c>
      <c r="DD5">
        <f t="shared" si="1"/>
        <v>8</v>
      </c>
      <c r="DE5">
        <f t="shared" si="1"/>
        <v>8</v>
      </c>
      <c r="DF5">
        <f t="shared" si="1"/>
        <v>8</v>
      </c>
      <c r="DG5">
        <f t="shared" si="1"/>
        <v>8</v>
      </c>
      <c r="DH5">
        <f t="shared" si="1"/>
        <v>8</v>
      </c>
      <c r="DI5">
        <f t="shared" si="1"/>
        <v>8</v>
      </c>
      <c r="DJ5">
        <f t="shared" si="1"/>
        <v>8</v>
      </c>
      <c r="DK5">
        <f t="shared" si="1"/>
        <v>8</v>
      </c>
      <c r="DL5">
        <f t="shared" si="1"/>
        <v>8</v>
      </c>
      <c r="DM5">
        <f t="shared" si="1"/>
        <v>8</v>
      </c>
      <c r="DN5">
        <f t="shared" si="1"/>
        <v>8</v>
      </c>
      <c r="DO5">
        <f t="shared" si="1"/>
        <v>8</v>
      </c>
      <c r="DP5">
        <f t="shared" si="1"/>
        <v>8</v>
      </c>
      <c r="DQ5">
        <f t="shared" si="1"/>
        <v>8</v>
      </c>
      <c r="DR5">
        <f t="shared" si="1"/>
        <v>8</v>
      </c>
      <c r="DS5">
        <f t="shared" si="1"/>
        <v>8</v>
      </c>
      <c r="DT5">
        <f t="shared" si="1"/>
        <v>8</v>
      </c>
      <c r="DU5">
        <f t="shared" si="1"/>
        <v>8</v>
      </c>
      <c r="DV5">
        <f t="shared" si="1"/>
        <v>8</v>
      </c>
      <c r="DW5">
        <f t="shared" si="1"/>
        <v>8</v>
      </c>
      <c r="DX5">
        <f t="shared" si="1"/>
        <v>8</v>
      </c>
      <c r="DY5">
        <f t="shared" si="1"/>
        <v>8</v>
      </c>
      <c r="DZ5">
        <f t="shared" si="1"/>
        <v>8</v>
      </c>
      <c r="EA5">
        <f t="shared" si="1"/>
        <v>8</v>
      </c>
      <c r="EB5">
        <f t="shared" si="1"/>
        <v>8</v>
      </c>
      <c r="EC5">
        <f t="shared" si="1"/>
        <v>8</v>
      </c>
      <c r="ED5">
        <f t="shared" ref="ED5:GO5" si="2">EC5</f>
        <v>8</v>
      </c>
      <c r="EE5">
        <f t="shared" si="2"/>
        <v>8</v>
      </c>
      <c r="EF5">
        <f t="shared" si="2"/>
        <v>8</v>
      </c>
      <c r="EG5">
        <f t="shared" si="2"/>
        <v>8</v>
      </c>
      <c r="EH5">
        <f t="shared" si="2"/>
        <v>8</v>
      </c>
      <c r="EI5">
        <f t="shared" si="2"/>
        <v>8</v>
      </c>
      <c r="EJ5">
        <f t="shared" si="2"/>
        <v>8</v>
      </c>
      <c r="EK5">
        <f t="shared" si="2"/>
        <v>8</v>
      </c>
      <c r="EL5">
        <f t="shared" si="2"/>
        <v>8</v>
      </c>
      <c r="EM5">
        <f t="shared" si="2"/>
        <v>8</v>
      </c>
      <c r="EN5">
        <f t="shared" si="2"/>
        <v>8</v>
      </c>
      <c r="EO5">
        <f t="shared" si="2"/>
        <v>8</v>
      </c>
      <c r="EP5">
        <f t="shared" si="2"/>
        <v>8</v>
      </c>
      <c r="EQ5">
        <f t="shared" si="2"/>
        <v>8</v>
      </c>
      <c r="ER5">
        <f t="shared" si="2"/>
        <v>8</v>
      </c>
      <c r="ES5">
        <f t="shared" si="2"/>
        <v>8</v>
      </c>
      <c r="ET5">
        <f t="shared" si="2"/>
        <v>8</v>
      </c>
      <c r="EU5">
        <f t="shared" si="2"/>
        <v>8</v>
      </c>
      <c r="EV5">
        <f t="shared" si="2"/>
        <v>8</v>
      </c>
      <c r="EW5">
        <f t="shared" si="2"/>
        <v>8</v>
      </c>
      <c r="EX5">
        <f t="shared" si="2"/>
        <v>8</v>
      </c>
      <c r="EY5">
        <f t="shared" si="2"/>
        <v>8</v>
      </c>
      <c r="EZ5">
        <f t="shared" si="2"/>
        <v>8</v>
      </c>
      <c r="FA5">
        <f t="shared" si="2"/>
        <v>8</v>
      </c>
      <c r="FB5">
        <f t="shared" si="2"/>
        <v>8</v>
      </c>
      <c r="FC5">
        <f t="shared" si="2"/>
        <v>8</v>
      </c>
      <c r="FD5">
        <f t="shared" si="2"/>
        <v>8</v>
      </c>
      <c r="FE5">
        <f t="shared" si="2"/>
        <v>8</v>
      </c>
      <c r="FF5">
        <f t="shared" si="2"/>
        <v>8</v>
      </c>
      <c r="FG5">
        <f t="shared" si="2"/>
        <v>8</v>
      </c>
      <c r="FH5">
        <f t="shared" si="2"/>
        <v>8</v>
      </c>
      <c r="FI5">
        <f t="shared" si="2"/>
        <v>8</v>
      </c>
      <c r="FJ5">
        <f t="shared" si="2"/>
        <v>8</v>
      </c>
      <c r="FK5">
        <f t="shared" si="2"/>
        <v>8</v>
      </c>
      <c r="FL5">
        <f t="shared" si="2"/>
        <v>8</v>
      </c>
      <c r="FM5">
        <f t="shared" si="2"/>
        <v>8</v>
      </c>
      <c r="FN5">
        <f t="shared" si="2"/>
        <v>8</v>
      </c>
      <c r="FO5">
        <f t="shared" si="2"/>
        <v>8</v>
      </c>
      <c r="FP5">
        <f t="shared" si="2"/>
        <v>8</v>
      </c>
      <c r="FQ5">
        <f t="shared" si="2"/>
        <v>8</v>
      </c>
      <c r="FR5">
        <f t="shared" si="2"/>
        <v>8</v>
      </c>
      <c r="FS5">
        <f t="shared" si="2"/>
        <v>8</v>
      </c>
      <c r="FT5">
        <f t="shared" si="2"/>
        <v>8</v>
      </c>
      <c r="FU5">
        <f t="shared" si="2"/>
        <v>8</v>
      </c>
      <c r="FV5">
        <f t="shared" si="2"/>
        <v>8</v>
      </c>
      <c r="FW5">
        <f t="shared" si="2"/>
        <v>8</v>
      </c>
      <c r="FX5">
        <f t="shared" si="2"/>
        <v>8</v>
      </c>
      <c r="FY5">
        <f t="shared" si="2"/>
        <v>8</v>
      </c>
      <c r="FZ5">
        <f t="shared" si="2"/>
        <v>8</v>
      </c>
      <c r="GA5">
        <f t="shared" si="2"/>
        <v>8</v>
      </c>
      <c r="GB5">
        <f t="shared" si="2"/>
        <v>8</v>
      </c>
      <c r="GC5">
        <f t="shared" si="2"/>
        <v>8</v>
      </c>
      <c r="GD5">
        <f t="shared" si="2"/>
        <v>8</v>
      </c>
      <c r="GE5">
        <f t="shared" si="2"/>
        <v>8</v>
      </c>
      <c r="GF5">
        <f t="shared" si="2"/>
        <v>8</v>
      </c>
      <c r="GG5">
        <f t="shared" si="2"/>
        <v>8</v>
      </c>
      <c r="GH5">
        <f t="shared" si="2"/>
        <v>8</v>
      </c>
      <c r="GI5">
        <f t="shared" si="2"/>
        <v>8</v>
      </c>
      <c r="GJ5">
        <f t="shared" si="2"/>
        <v>8</v>
      </c>
      <c r="GK5">
        <f t="shared" si="2"/>
        <v>8</v>
      </c>
      <c r="GL5">
        <f t="shared" si="2"/>
        <v>8</v>
      </c>
      <c r="GM5">
        <f t="shared" si="2"/>
        <v>8</v>
      </c>
      <c r="GN5">
        <f t="shared" si="2"/>
        <v>8</v>
      </c>
      <c r="GO5">
        <f t="shared" si="2"/>
        <v>8</v>
      </c>
      <c r="GP5">
        <f t="shared" ref="GP5:HA5" si="3">GO5</f>
        <v>8</v>
      </c>
      <c r="GQ5">
        <f t="shared" si="3"/>
        <v>8</v>
      </c>
      <c r="GR5">
        <f t="shared" si="3"/>
        <v>8</v>
      </c>
      <c r="GS5">
        <f t="shared" si="3"/>
        <v>8</v>
      </c>
      <c r="GT5">
        <f t="shared" si="3"/>
        <v>8</v>
      </c>
      <c r="GU5">
        <f t="shared" si="3"/>
        <v>8</v>
      </c>
      <c r="GV5">
        <f t="shared" si="3"/>
        <v>8</v>
      </c>
      <c r="GW5">
        <f t="shared" si="3"/>
        <v>8</v>
      </c>
      <c r="GX5">
        <f t="shared" si="3"/>
        <v>8</v>
      </c>
      <c r="GY5">
        <f t="shared" si="3"/>
        <v>8</v>
      </c>
      <c r="GZ5">
        <f t="shared" si="3"/>
        <v>8</v>
      </c>
      <c r="HA5">
        <f t="shared" si="3"/>
        <v>8</v>
      </c>
    </row>
    <row r="6" spans="3:212" x14ac:dyDescent="0.25">
      <c r="C6">
        <v>2</v>
      </c>
      <c r="D6">
        <v>8</v>
      </c>
      <c r="E6">
        <f>D6+(K*delta_t/(delta_x*delta_x))*(D7-2*D6+D5)</f>
        <v>8</v>
      </c>
      <c r="F6">
        <f t="shared" ref="F6:BP6" si="4">E6+(K*delta_t/delta_x)*(E7-2*E6+E5)</f>
        <v>8</v>
      </c>
      <c r="G6">
        <f t="shared" si="4"/>
        <v>8</v>
      </c>
      <c r="H6">
        <f t="shared" si="4"/>
        <v>8</v>
      </c>
      <c r="I6">
        <f t="shared" si="4"/>
        <v>8</v>
      </c>
      <c r="J6">
        <f t="shared" si="4"/>
        <v>8</v>
      </c>
      <c r="K6">
        <f t="shared" si="4"/>
        <v>8</v>
      </c>
      <c r="L6">
        <f t="shared" si="4"/>
        <v>8</v>
      </c>
      <c r="M6">
        <f t="shared" si="4"/>
        <v>8</v>
      </c>
      <c r="N6">
        <f t="shared" si="4"/>
        <v>8</v>
      </c>
      <c r="O6">
        <f t="shared" si="4"/>
        <v>8</v>
      </c>
      <c r="P6">
        <f t="shared" si="4"/>
        <v>8</v>
      </c>
      <c r="Q6">
        <f t="shared" si="4"/>
        <v>7.9999997913837433</v>
      </c>
      <c r="R6">
        <f t="shared" si="4"/>
        <v>7.9999985918402672</v>
      </c>
      <c r="S6">
        <f t="shared" si="4"/>
        <v>7.9999946802854538</v>
      </c>
      <c r="T6">
        <f t="shared" si="4"/>
        <v>7.9999851589091122</v>
      </c>
      <c r="U6">
        <f t="shared" si="4"/>
        <v>7.9999658928718418</v>
      </c>
      <c r="V6">
        <f t="shared" si="4"/>
        <v>7.9999316154280677</v>
      </c>
      <c r="W6">
        <f t="shared" si="4"/>
        <v>7.9998761532478966</v>
      </c>
      <c r="X6">
        <f t="shared" si="4"/>
        <v>7.9997927184722357</v>
      </c>
      <c r="Y6">
        <f t="shared" si="4"/>
        <v>7.9996742203034046</v>
      </c>
      <c r="Z6">
        <f t="shared" si="4"/>
        <v>7.9995135611515025</v>
      </c>
      <c r="AA6">
        <f t="shared" si="4"/>
        <v>7.9993038952106872</v>
      </c>
      <c r="AB6">
        <f t="shared" si="4"/>
        <v>7.9990388382361672</v>
      </c>
      <c r="AC6">
        <f t="shared" si="4"/>
        <v>7.998712625387892</v>
      </c>
      <c r="AD6">
        <f t="shared" si="4"/>
        <v>7.9983202193890968</v>
      </c>
      <c r="AE6">
        <f t="shared" si="4"/>
        <v>7.9978573744011063</v>
      </c>
      <c r="AF6">
        <f t="shared" si="4"/>
        <v>7.9973206625178639</v>
      </c>
      <c r="AG6">
        <f t="shared" si="4"/>
        <v>7.9967074701611081</v>
      </c>
      <c r="AH6">
        <f t="shared" si="4"/>
        <v>7.9960159713319916</v>
      </c>
      <c r="AI6">
        <f t="shared" si="4"/>
        <v>7.9952450839584346</v>
      </c>
      <c r="AJ6">
        <f t="shared" si="4"/>
        <v>7.9943944146843924</v>
      </c>
      <c r="AK6">
        <f t="shared" si="4"/>
        <v>7.9934641965163964</v>
      </c>
      <c r="AL6">
        <f t="shared" si="4"/>
        <v>7.9924552228575658</v>
      </c>
      <c r="AM6">
        <f t="shared" si="4"/>
        <v>7.9913687806644198</v>
      </c>
      <c r="AN6">
        <f t="shared" si="4"/>
        <v>7.9902065847763986</v>
      </c>
      <c r="AO6">
        <f t="shared" si="4"/>
        <v>7.9889707148951405</v>
      </c>
      <c r="AP6">
        <f t="shared" si="4"/>
        <v>7.9876635562240903</v>
      </c>
      <c r="AQ6">
        <f t="shared" si="4"/>
        <v>7.9862877444080249</v>
      </c>
      <c r="AR6">
        <f t="shared" si="4"/>
        <v>7.9848461151234877</v>
      </c>
      <c r="AS6">
        <f t="shared" si="4"/>
        <v>7.9833416584519812</v>
      </c>
      <c r="AT6">
        <f t="shared" si="4"/>
        <v>7.981777478005573</v>
      </c>
      <c r="AU6">
        <f t="shared" si="4"/>
        <v>7.980156754658414</v>
      </c>
      <c r="AV6">
        <f t="shared" si="4"/>
        <v>7.9784827146579689</v>
      </c>
      <c r="AW6">
        <f t="shared" si="4"/>
        <v>7.9767586018384193</v>
      </c>
      <c r="AX6">
        <f t="shared" si="4"/>
        <v>7.9749876536292419</v>
      </c>
      <c r="AY6">
        <f t="shared" si="4"/>
        <v>7.9731730805387082</v>
      </c>
      <c r="AZ6">
        <f t="shared" si="4"/>
        <v>7.9713180487909696</v>
      </c>
      <c r="BA6">
        <f t="shared" si="4"/>
        <v>7.9694256658028131</v>
      </c>
      <c r="BB6">
        <f t="shared" si="4"/>
        <v>7.9674989681995445</v>
      </c>
      <c r="BC6">
        <f t="shared" si="4"/>
        <v>7.965540912086718</v>
      </c>
      <c r="BD6">
        <f t="shared" si="4"/>
        <v>7.9635543653139376</v>
      </c>
      <c r="BE6">
        <f t="shared" si="4"/>
        <v>7.96154210148765</v>
      </c>
      <c r="BF6">
        <f t="shared" si="4"/>
        <v>7.9595067955107801</v>
      </c>
      <c r="BG6">
        <f t="shared" si="4"/>
        <v>7.9574510204476425</v>
      </c>
      <c r="BH6">
        <f t="shared" si="4"/>
        <v>7.9553772455324268</v>
      </c>
      <c r="BI6">
        <f t="shared" si="4"/>
        <v>7.9532878351583225</v>
      </c>
      <c r="BJ6">
        <f t="shared" si="4"/>
        <v>7.9511850487019204</v>
      </c>
      <c r="BK6">
        <f t="shared" si="4"/>
        <v>7.9490710410538279</v>
      </c>
      <c r="BL6">
        <f t="shared" si="4"/>
        <v>7.9469478637413227</v>
      </c>
      <c r="BM6">
        <f t="shared" si="4"/>
        <v>7.9448174665425251</v>
      </c>
      <c r="BN6">
        <f t="shared" si="4"/>
        <v>7.9426816995038747</v>
      </c>
      <c r="BO6">
        <f t="shared" si="4"/>
        <v>7.9405423152838308</v>
      </c>
      <c r="BP6">
        <f t="shared" si="4"/>
        <v>7.9384009717556596</v>
      </c>
      <c r="BQ6">
        <f t="shared" ref="BQ6:EB6" si="5">BP6+(K*delta_t/delta_x)*(BP7-2*BP6+BP5)</f>
        <v>7.9362592348111312</v>
      </c>
      <c r="BR6">
        <f t="shared" si="5"/>
        <v>7.9341185813148236</v>
      </c>
      <c r="BS6">
        <f t="shared" si="5"/>
        <v>7.9319804021658191</v>
      </c>
      <c r="BT6">
        <f t="shared" si="5"/>
        <v>7.9298460054297726</v>
      </c>
      <c r="BU6">
        <f t="shared" si="5"/>
        <v>7.9277166195098401</v>
      </c>
      <c r="BV6">
        <f t="shared" si="5"/>
        <v>7.9255933963297798</v>
      </c>
      <c r="BW6">
        <f t="shared" si="5"/>
        <v>7.9234774145067712</v>
      </c>
      <c r="BX6">
        <f t="shared" si="5"/>
        <v>7.9213696824952082</v>
      </c>
      <c r="BY6">
        <f t="shared" si="5"/>
        <v>7.9192711416859476</v>
      </c>
      <c r="BZ6">
        <f t="shared" si="5"/>
        <v>7.9171826694483363</v>
      </c>
      <c r="CA6">
        <f t="shared" si="5"/>
        <v>7.91510508210472</v>
      </c>
      <c r="CB6">
        <f t="shared" si="5"/>
        <v>7.9130391378293261</v>
      </c>
      <c r="CC6">
        <f t="shared" si="5"/>
        <v>7.910985539465166</v>
      </c>
      <c r="CD6">
        <f t="shared" si="5"/>
        <v>7.9089449372542164</v>
      </c>
      <c r="CE6">
        <f t="shared" si="5"/>
        <v>7.9069179314774392</v>
      </c>
      <c r="CF6">
        <f t="shared" si="5"/>
        <v>7.9049050750023824</v>
      </c>
      <c r="CG6">
        <f t="shared" si="5"/>
        <v>7.9029068757370418</v>
      </c>
      <c r="CH6">
        <f t="shared" si="5"/>
        <v>7.9009237989894938</v>
      </c>
      <c r="CI6">
        <f t="shared" si="5"/>
        <v>7.8989562697335129</v>
      </c>
      <c r="CJ6">
        <f t="shared" si="5"/>
        <v>7.8970046747809262</v>
      </c>
      <c r="CK6">
        <f t="shared" si="5"/>
        <v>7.8950693648619703</v>
      </c>
      <c r="CL6">
        <f t="shared" si="5"/>
        <v>7.8931506566152736</v>
      </c>
      <c r="CM6">
        <f t="shared" si="5"/>
        <v>7.8912488344894021</v>
      </c>
      <c r="CN6">
        <f t="shared" si="5"/>
        <v>7.8893641525581906</v>
      </c>
      <c r="CO6">
        <f t="shared" si="5"/>
        <v>7.8874968362522093</v>
      </c>
      <c r="CP6">
        <f t="shared" si="5"/>
        <v>7.8856470840089328</v>
      </c>
      <c r="CQ6">
        <f t="shared" si="5"/>
        <v>7.8838150688442257</v>
      </c>
      <c r="CR6">
        <f t="shared" si="5"/>
        <v>7.8820009398478703</v>
      </c>
      <c r="CS6">
        <f t="shared" si="5"/>
        <v>7.8802048236058706</v>
      </c>
      <c r="CT6">
        <f t="shared" si="5"/>
        <v>7.8784268255523155</v>
      </c>
      <c r="CU6">
        <f t="shared" si="5"/>
        <v>7.8766670312535565</v>
      </c>
      <c r="CV6">
        <f t="shared" si="5"/>
        <v>7.8749255076274318</v>
      </c>
      <c r="CW6">
        <f t="shared" si="5"/>
        <v>7.873202304100265</v>
      </c>
      <c r="CX6">
        <f t="shared" si="5"/>
        <v>7.8714974537042766</v>
      </c>
      <c r="CY6">
        <f t="shared" si="5"/>
        <v>7.8698109741180273</v>
      </c>
      <c r="CZ6">
        <f t="shared" si="5"/>
        <v>7.868142868652412</v>
      </c>
      <c r="DA6">
        <f t="shared" si="5"/>
        <v>7.8664931271847038</v>
      </c>
      <c r="DB6">
        <f t="shared" si="5"/>
        <v>7.8648617270430101</v>
      </c>
      <c r="DC6">
        <f t="shared" si="5"/>
        <v>7.8632486338434848</v>
      </c>
      <c r="DD6">
        <f t="shared" si="5"/>
        <v>7.8616538022825164</v>
      </c>
      <c r="DE6">
        <f t="shared" si="5"/>
        <v>7.860077176886068</v>
      </c>
      <c r="DF6">
        <f t="shared" si="5"/>
        <v>7.8585186927182287</v>
      </c>
      <c r="DG6">
        <f t="shared" si="5"/>
        <v>7.8569782760509845</v>
      </c>
      <c r="DH6">
        <f t="shared" si="5"/>
        <v>7.8554558449971221</v>
      </c>
      <c r="DI6">
        <f t="shared" si="5"/>
        <v>7.8539513101080942</v>
      </c>
      <c r="DJ6">
        <f t="shared" si="5"/>
        <v>7.8524645749386135</v>
      </c>
      <c r="DK6">
        <f t="shared" si="5"/>
        <v>7.8509955365796555</v>
      </c>
      <c r="DL6">
        <f t="shared" si="5"/>
        <v>7.849544086161468</v>
      </c>
      <c r="DM6">
        <f t="shared" si="5"/>
        <v>7.8481101093281351</v>
      </c>
      <c r="DN6">
        <f t="shared" si="5"/>
        <v>7.8466934866851554</v>
      </c>
      <c r="DO6">
        <f t="shared" si="5"/>
        <v>7.84529409422142</v>
      </c>
      <c r="DP6">
        <f t="shared" si="5"/>
        <v>7.8439118037069404</v>
      </c>
      <c r="DQ6">
        <f t="shared" si="5"/>
        <v>7.8425464830675731</v>
      </c>
      <c r="DR6">
        <f t="shared" si="5"/>
        <v>7.8411979967379644</v>
      </c>
      <c r="DS6">
        <f t="shared" si="5"/>
        <v>7.8398662059938538</v>
      </c>
      <c r="DT6">
        <f t="shared" si="5"/>
        <v>7.8385509692648228</v>
      </c>
      <c r="DU6">
        <f t="shared" si="5"/>
        <v>7.8372521424285422</v>
      </c>
      <c r="DV6">
        <f t="shared" si="5"/>
        <v>7.8359695790874833</v>
      </c>
      <c r="DW6">
        <f t="shared" si="5"/>
        <v>7.8347031308290491</v>
      </c>
      <c r="DX6">
        <f t="shared" si="5"/>
        <v>7.833452647470005</v>
      </c>
      <c r="DY6">
        <f t="shared" si="5"/>
        <v>7.8322179772860432</v>
      </c>
      <c r="DZ6">
        <f t="shared" si="5"/>
        <v>7.8309989672273117</v>
      </c>
      <c r="EA6">
        <f t="shared" si="5"/>
        <v>7.8297954631206279</v>
      </c>
      <c r="EB6">
        <f t="shared" si="5"/>
        <v>7.82860730985914</v>
      </c>
      <c r="EC6">
        <f t="shared" ref="EC6:GN6" si="6">EB6+(K*delta_t/delta_x)*(EB7-2*EB6+EB5)</f>
        <v>7.8274343515800853</v>
      </c>
      <c r="ED6">
        <f t="shared" si="6"/>
        <v>7.8262764318313147</v>
      </c>
      <c r="EE6">
        <f t="shared" si="6"/>
        <v>7.8251333937271896</v>
      </c>
      <c r="EF6">
        <f t="shared" si="6"/>
        <v>7.8240050800944418</v>
      </c>
      <c r="EG6">
        <f t="shared" si="6"/>
        <v>7.8228913336085357</v>
      </c>
      <c r="EH6">
        <f t="shared" si="6"/>
        <v>7.8217919969210756</v>
      </c>
      <c r="EI6">
        <f t="shared" si="6"/>
        <v>7.8207069127787276</v>
      </c>
      <c r="EJ6">
        <f t="shared" si="6"/>
        <v>7.8196359241341584</v>
      </c>
      <c r="EK6">
        <f t="shared" si="6"/>
        <v>7.8185788742494102</v>
      </c>
      <c r="EL6">
        <f t="shared" si="6"/>
        <v>7.8175356067921387</v>
      </c>
      <c r="EM6">
        <f t="shared" si="6"/>
        <v>7.8165059659251304</v>
      </c>
      <c r="EN6">
        <f t="shared" si="6"/>
        <v>7.8154897963894525</v>
      </c>
      <c r="EO6">
        <f t="shared" si="6"/>
        <v>7.8144869435816098</v>
      </c>
      <c r="EP6">
        <f t="shared" si="6"/>
        <v>7.8134972536250453</v>
      </c>
      <c r="EQ6">
        <f t="shared" si="6"/>
        <v>7.8125205734362995</v>
      </c>
      <c r="ER6">
        <f t="shared" si="6"/>
        <v>7.8115567507861376</v>
      </c>
      <c r="ES6">
        <f t="shared" si="6"/>
        <v>7.8106056343559347</v>
      </c>
      <c r="ET6">
        <f t="shared" si="6"/>
        <v>7.809667073789579</v>
      </c>
      <c r="EU6">
        <f t="shared" si="6"/>
        <v>7.808740919741167</v>
      </c>
      <c r="EV6">
        <f t="shared" si="6"/>
        <v>7.8078270239187235</v>
      </c>
      <c r="EW6">
        <f t="shared" si="6"/>
        <v>7.806925239124177</v>
      </c>
      <c r="EX6">
        <f t="shared" si="6"/>
        <v>7.8060354192898167</v>
      </c>
      <c r="EY6">
        <f t="shared" si="6"/>
        <v>7.8051574195114295</v>
      </c>
      <c r="EZ6">
        <f t="shared" si="6"/>
        <v>7.8042910960783196</v>
      </c>
      <c r="FA6">
        <f t="shared" si="6"/>
        <v>7.8034363065003829</v>
      </c>
      <c r="FB6">
        <f t="shared" si="6"/>
        <v>7.8025929095324313</v>
      </c>
      <c r="FC6">
        <f t="shared" si="6"/>
        <v>7.8017607651959118</v>
      </c>
      <c r="FD6">
        <f t="shared" si="6"/>
        <v>7.8009397347981899</v>
      </c>
      <c r="FE6">
        <f t="shared" si="6"/>
        <v>7.8001296809495404</v>
      </c>
      <c r="FF6">
        <f t="shared" si="6"/>
        <v>7.799330467577982</v>
      </c>
      <c r="FG6">
        <f t="shared" si="6"/>
        <v>7.7985419599421011</v>
      </c>
      <c r="FH6">
        <f t="shared" si="6"/>
        <v>7.7977640246419693</v>
      </c>
      <c r="FI6">
        <f t="shared" si="6"/>
        <v>7.7969965296282959</v>
      </c>
      <c r="FJ6">
        <f t="shared" si="6"/>
        <v>7.7962393442099023</v>
      </c>
      <c r="FK6">
        <f t="shared" si="6"/>
        <v>7.7954923390596509</v>
      </c>
      <c r="FL6">
        <f t="shared" si="6"/>
        <v>7.7947553862189025</v>
      </c>
      <c r="FM6">
        <f t="shared" si="6"/>
        <v>7.794028359100615</v>
      </c>
      <c r="FN6">
        <f t="shared" si="6"/>
        <v>7.7933111324911666</v>
      </c>
      <c r="FO6">
        <f t="shared" si="6"/>
        <v>7.7926035825509787</v>
      </c>
      <c r="FP6">
        <f t="shared" si="6"/>
        <v>7.7919055868140381</v>
      </c>
      <c r="FQ6">
        <f t="shared" si="6"/>
        <v>7.7912170241863707</v>
      </c>
      <c r="FR6">
        <f t="shared" si="6"/>
        <v>7.7905377749435543</v>
      </c>
      <c r="FS6">
        <f t="shared" si="6"/>
        <v>7.7898677207273312</v>
      </c>
      <c r="FT6">
        <f t="shared" si="6"/>
        <v>7.7892067445413851</v>
      </c>
      <c r="FU6">
        <f t="shared" si="6"/>
        <v>7.7885547307463359</v>
      </c>
      <c r="FV6">
        <f t="shared" si="6"/>
        <v>7.787911565054018</v>
      </c>
      <c r="FW6">
        <f t="shared" si="6"/>
        <v>7.7872771345210925</v>
      </c>
      <c r="FX6">
        <f t="shared" si="6"/>
        <v>7.7866513275420388</v>
      </c>
      <c r="FY6">
        <f t="shared" si="6"/>
        <v>7.7860340338415766</v>
      </c>
      <c r="FZ6">
        <f t="shared" si="6"/>
        <v>7.7854251444665614</v>
      </c>
      <c r="GA6">
        <f t="shared" si="6"/>
        <v>7.7848245517773993</v>
      </c>
      <c r="GB6">
        <f t="shared" si="6"/>
        <v>7.7842321494390152</v>
      </c>
      <c r="GC6">
        <f t="shared" si="6"/>
        <v>7.7836478324114111</v>
      </c>
      <c r="GD6">
        <f t="shared" si="6"/>
        <v>7.7830714969398613</v>
      </c>
      <c r="GE6">
        <f t="shared" si="6"/>
        <v>7.7825030405447606</v>
      </c>
      <c r="GF6">
        <f t="shared" si="6"/>
        <v>7.7819423620111667</v>
      </c>
      <c r="GG6">
        <f t="shared" si="6"/>
        <v>7.781389361378066</v>
      </c>
      <c r="GH6">
        <f t="shared" si="6"/>
        <v>7.7808439399273883</v>
      </c>
      <c r="GI6">
        <f t="shared" si="6"/>
        <v>7.7803060001727982</v>
      </c>
      <c r="GJ6">
        <f t="shared" si="6"/>
        <v>7.7797754458482773</v>
      </c>
      <c r="GK6">
        <f t="shared" si="6"/>
        <v>7.7792521818965428</v>
      </c>
      <c r="GL6">
        <f t="shared" si="6"/>
        <v>7.7787361144572982</v>
      </c>
      <c r="GM6">
        <f t="shared" si="6"/>
        <v>7.7782271508553515</v>
      </c>
      <c r="GN6">
        <f t="shared" si="6"/>
        <v>7.7777251995886205</v>
      </c>
      <c r="GO6">
        <f t="shared" ref="GO6:HA6" si="7">GN6+(K*delta_t/delta_x)*(GN7-2*GN6+GN5)</f>
        <v>7.77723017031603</v>
      </c>
      <c r="GP6">
        <f t="shared" si="7"/>
        <v>7.7767419738453363</v>
      </c>
      <c r="GQ6">
        <f t="shared" si="7"/>
        <v>7.7762605221208787</v>
      </c>
      <c r="GR6">
        <f t="shared" si="7"/>
        <v>7.7757857282112752</v>
      </c>
      <c r="GS6">
        <f t="shared" si="7"/>
        <v>7.7753175062970916</v>
      </c>
      <c r="GT6">
        <f t="shared" si="7"/>
        <v>7.7748557716584701</v>
      </c>
      <c r="GU6">
        <f t="shared" si="7"/>
        <v>7.7744004406627498</v>
      </c>
      <c r="GV6">
        <f t="shared" si="7"/>
        <v>7.7739514307520929</v>
      </c>
      <c r="GW6">
        <f t="shared" si="7"/>
        <v>7.7735086604310979</v>
      </c>
      <c r="GX6">
        <f t="shared" si="7"/>
        <v>7.7730720492544521</v>
      </c>
      <c r="GY6">
        <f t="shared" si="7"/>
        <v>7.7726415178145931</v>
      </c>
      <c r="GZ6">
        <f t="shared" si="7"/>
        <v>7.7722169877294149</v>
      </c>
      <c r="HA6">
        <f t="shared" si="7"/>
        <v>7.7717983816300134</v>
      </c>
    </row>
    <row r="7" spans="3:212" x14ac:dyDescent="0.25">
      <c r="C7">
        <v>3</v>
      </c>
      <c r="D7">
        <v>8</v>
      </c>
      <c r="E7">
        <f t="shared" ref="E7:BP7" si="8">D7+((K*delta_t)/(delta_x*delta_x))*(D8-2*D7+D6)</f>
        <v>8</v>
      </c>
      <c r="F7">
        <f t="shared" si="8"/>
        <v>8</v>
      </c>
      <c r="G7">
        <f t="shared" si="8"/>
        <v>8</v>
      </c>
      <c r="H7">
        <f t="shared" si="8"/>
        <v>8</v>
      </c>
      <c r="I7">
        <f t="shared" si="8"/>
        <v>8</v>
      </c>
      <c r="J7">
        <f t="shared" si="8"/>
        <v>8</v>
      </c>
      <c r="K7">
        <f t="shared" si="8"/>
        <v>8</v>
      </c>
      <c r="L7">
        <f t="shared" si="8"/>
        <v>8</v>
      </c>
      <c r="M7">
        <f t="shared" si="8"/>
        <v>8</v>
      </c>
      <c r="N7">
        <f t="shared" si="8"/>
        <v>8</v>
      </c>
      <c r="O7">
        <f t="shared" si="8"/>
        <v>8</v>
      </c>
      <c r="P7">
        <f t="shared" si="8"/>
        <v>7.9999995827674866</v>
      </c>
      <c r="Q7">
        <f t="shared" si="8"/>
        <v>7.9999971836805344</v>
      </c>
      <c r="R7">
        <f t="shared" si="8"/>
        <v>7.9999893605709076</v>
      </c>
      <c r="S7">
        <f t="shared" si="8"/>
        <v>7.9999703178182244</v>
      </c>
      <c r="T7">
        <f t="shared" si="8"/>
        <v>7.9999317857436836</v>
      </c>
      <c r="U7">
        <f t="shared" si="8"/>
        <v>7.9998632308561355</v>
      </c>
      <c r="V7">
        <f t="shared" si="8"/>
        <v>7.9997523064957932</v>
      </c>
      <c r="W7">
        <f t="shared" si="8"/>
        <v>7.9995854369444714</v>
      </c>
      <c r="X7">
        <f t="shared" si="8"/>
        <v>7.9993484406068092</v>
      </c>
      <c r="Y7">
        <f t="shared" si="8"/>
        <v>7.9990271223030049</v>
      </c>
      <c r="Z7">
        <f t="shared" si="8"/>
        <v>7.9986077904213744</v>
      </c>
      <c r="AA7">
        <f t="shared" si="8"/>
        <v>7.9980776764723345</v>
      </c>
      <c r="AB7">
        <f t="shared" si="8"/>
        <v>7.9974252507757839</v>
      </c>
      <c r="AC7">
        <f t="shared" si="8"/>
        <v>7.9966404387781935</v>
      </c>
      <c r="AD7">
        <f t="shared" si="8"/>
        <v>7.9957147488022127</v>
      </c>
      <c r="AE7">
        <f t="shared" si="8"/>
        <v>7.9946413250357278</v>
      </c>
      <c r="AF7">
        <f t="shared" si="8"/>
        <v>7.993414940322217</v>
      </c>
      <c r="AG7">
        <f t="shared" si="8"/>
        <v>7.9920319426639841</v>
      </c>
      <c r="AH7">
        <f t="shared" si="8"/>
        <v>7.9904901679168701</v>
      </c>
      <c r="AI7">
        <f t="shared" si="8"/>
        <v>7.9887888293687856</v>
      </c>
      <c r="AJ7">
        <f t="shared" si="8"/>
        <v>7.9869283930327937</v>
      </c>
      <c r="AK7">
        <f t="shared" si="8"/>
        <v>7.9849104457151325</v>
      </c>
      <c r="AL7">
        <f t="shared" si="8"/>
        <v>7.9827375613288396</v>
      </c>
      <c r="AM7">
        <f t="shared" si="8"/>
        <v>7.980413169552798</v>
      </c>
      <c r="AN7">
        <f t="shared" si="8"/>
        <v>7.9779414297902811</v>
      </c>
      <c r="AO7">
        <f t="shared" si="8"/>
        <v>7.9753271124481806</v>
      </c>
      <c r="AP7">
        <f t="shared" si="8"/>
        <v>7.9725754888160498</v>
      </c>
      <c r="AQ7">
        <f t="shared" si="8"/>
        <v>7.9696922302469755</v>
      </c>
      <c r="AR7">
        <f t="shared" si="8"/>
        <v>7.9666833169039624</v>
      </c>
      <c r="AS7">
        <f t="shared" si="8"/>
        <v>7.9635549560111452</v>
      </c>
      <c r="AT7">
        <f t="shared" si="8"/>
        <v>7.9603135093168289</v>
      </c>
      <c r="AU7">
        <f t="shared" si="8"/>
        <v>7.9569654293159369</v>
      </c>
      <c r="AV7">
        <f t="shared" si="8"/>
        <v>7.9535172036768387</v>
      </c>
      <c r="AW7">
        <f t="shared" si="8"/>
        <v>7.9499753072584838</v>
      </c>
      <c r="AX7">
        <f t="shared" si="8"/>
        <v>7.9463461610774164</v>
      </c>
      <c r="AY7">
        <f t="shared" si="8"/>
        <v>7.9426360975819392</v>
      </c>
      <c r="AZ7">
        <f t="shared" si="8"/>
        <v>7.9388513316056262</v>
      </c>
      <c r="BA7">
        <f t="shared" si="8"/>
        <v>7.9349979363990899</v>
      </c>
      <c r="BB7">
        <f t="shared" si="8"/>
        <v>7.9310818241734369</v>
      </c>
      <c r="BC7">
        <f t="shared" si="8"/>
        <v>7.9271087306278751</v>
      </c>
      <c r="BD7">
        <f t="shared" si="8"/>
        <v>7.9230842029752999</v>
      </c>
      <c r="BE7">
        <f t="shared" si="8"/>
        <v>7.9190135910215593</v>
      </c>
      <c r="BF7">
        <f t="shared" si="8"/>
        <v>7.9149020408952842</v>
      </c>
      <c r="BG7">
        <f t="shared" si="8"/>
        <v>7.9107544910648544</v>
      </c>
      <c r="BH7">
        <f t="shared" si="8"/>
        <v>7.906575670316645</v>
      </c>
      <c r="BI7">
        <f t="shared" si="8"/>
        <v>7.9023700974038409</v>
      </c>
      <c r="BJ7">
        <f t="shared" si="8"/>
        <v>7.8981420821076558</v>
      </c>
      <c r="BK7">
        <f t="shared" si="8"/>
        <v>7.8938957274826453</v>
      </c>
      <c r="BL7">
        <f t="shared" si="8"/>
        <v>7.8896349330850493</v>
      </c>
      <c r="BM7">
        <f t="shared" si="8"/>
        <v>7.8853633990077503</v>
      </c>
      <c r="BN7">
        <f t="shared" si="8"/>
        <v>7.8810846305676616</v>
      </c>
      <c r="BO7">
        <f t="shared" si="8"/>
        <v>7.8768019435113192</v>
      </c>
      <c r="BP7">
        <f t="shared" si="8"/>
        <v>7.8725184696222623</v>
      </c>
      <c r="BQ7">
        <f t="shared" ref="BQ7:EB7" si="9">BP7+((K*delta_t)/(delta_x*delta_x))*(BP8-2*BP7+BP6)</f>
        <v>7.8682371626296472</v>
      </c>
      <c r="BR7">
        <f t="shared" si="9"/>
        <v>7.8639608043316382</v>
      </c>
      <c r="BS7">
        <f t="shared" si="9"/>
        <v>7.8596920108595443</v>
      </c>
      <c r="BT7">
        <f t="shared" si="9"/>
        <v>7.8554332390196793</v>
      </c>
      <c r="BU7">
        <f t="shared" si="9"/>
        <v>7.8511867926595595</v>
      </c>
      <c r="BV7">
        <f t="shared" si="9"/>
        <v>7.8469548290135434</v>
      </c>
      <c r="BW7">
        <f t="shared" si="9"/>
        <v>7.8427393649904156</v>
      </c>
      <c r="BX7">
        <f t="shared" si="9"/>
        <v>7.8385422833718961</v>
      </c>
      <c r="BY7">
        <f t="shared" si="9"/>
        <v>7.8343653388966725</v>
      </c>
      <c r="BZ7">
        <f t="shared" si="9"/>
        <v>7.8302101642094399</v>
      </c>
      <c r="CA7">
        <f t="shared" si="9"/>
        <v>7.8260782756586513</v>
      </c>
      <c r="CB7">
        <f t="shared" si="9"/>
        <v>7.8219710789303321</v>
      </c>
      <c r="CC7">
        <f t="shared" si="9"/>
        <v>7.8178898745084329</v>
      </c>
      <c r="CD7">
        <f t="shared" si="9"/>
        <v>7.8138358629548783</v>
      </c>
      <c r="CE7">
        <f t="shared" si="9"/>
        <v>7.8098101500047656</v>
      </c>
      <c r="CF7">
        <f t="shared" si="9"/>
        <v>7.8058137514740835</v>
      </c>
      <c r="CG7">
        <f t="shared" si="9"/>
        <v>7.8018475979789885</v>
      </c>
      <c r="CH7">
        <f t="shared" si="9"/>
        <v>7.7979125394670259</v>
      </c>
      <c r="CI7">
        <f t="shared" si="9"/>
        <v>7.7940093495618523</v>
      </c>
      <c r="CJ7">
        <f t="shared" si="9"/>
        <v>7.7901387297239415</v>
      </c>
      <c r="CK7">
        <f t="shared" si="9"/>
        <v>7.7863013132305463</v>
      </c>
      <c r="CL7">
        <f t="shared" si="9"/>
        <v>7.7824976689788041</v>
      </c>
      <c r="CM7">
        <f t="shared" si="9"/>
        <v>7.7787283051163811</v>
      </c>
      <c r="CN7">
        <f t="shared" si="9"/>
        <v>7.7749936725044186</v>
      </c>
      <c r="CO7">
        <f t="shared" si="9"/>
        <v>7.7712941680178655</v>
      </c>
      <c r="CP7">
        <f t="shared" si="9"/>
        <v>7.7676301376884522</v>
      </c>
      <c r="CQ7">
        <f t="shared" si="9"/>
        <v>7.7640018796957406</v>
      </c>
      <c r="CR7">
        <f t="shared" si="9"/>
        <v>7.7604096472117403</v>
      </c>
      <c r="CS7">
        <f t="shared" si="9"/>
        <v>7.7568536511046311</v>
      </c>
      <c r="CT7">
        <f t="shared" si="9"/>
        <v>7.753334062507113</v>
      </c>
      <c r="CU7">
        <f t="shared" si="9"/>
        <v>7.7498510152548636</v>
      </c>
      <c r="CV7">
        <f t="shared" si="9"/>
        <v>7.74640460820053</v>
      </c>
      <c r="CW7">
        <f t="shared" si="9"/>
        <v>7.742994907408554</v>
      </c>
      <c r="CX7">
        <f t="shared" si="9"/>
        <v>7.7396219482360538</v>
      </c>
      <c r="CY7">
        <f t="shared" si="9"/>
        <v>7.7362857373048239</v>
      </c>
      <c r="CZ7">
        <f t="shared" si="9"/>
        <v>7.7329862543694077</v>
      </c>
      <c r="DA7">
        <f t="shared" si="9"/>
        <v>7.7297234540860211</v>
      </c>
      <c r="DB7">
        <f t="shared" si="9"/>
        <v>7.7264972676869696</v>
      </c>
      <c r="DC7">
        <f t="shared" si="9"/>
        <v>7.7233076045650328</v>
      </c>
      <c r="DD7">
        <f t="shared" si="9"/>
        <v>7.720154353772136</v>
      </c>
      <c r="DE7">
        <f t="shared" si="9"/>
        <v>7.7170373854364565</v>
      </c>
      <c r="DF7">
        <f t="shared" si="9"/>
        <v>7.7139565521019691</v>
      </c>
      <c r="DG7">
        <f t="shared" si="9"/>
        <v>7.7109116899942443</v>
      </c>
      <c r="DH7">
        <f t="shared" si="9"/>
        <v>7.7079026202161884</v>
      </c>
      <c r="DI7">
        <f t="shared" si="9"/>
        <v>7.7049291498772279</v>
      </c>
      <c r="DJ7">
        <f t="shared" si="9"/>
        <v>7.7019910731593111</v>
      </c>
      <c r="DK7">
        <f t="shared" si="9"/>
        <v>7.6990881723229352</v>
      </c>
      <c r="DL7">
        <f t="shared" si="9"/>
        <v>7.6962202186562703</v>
      </c>
      <c r="DM7">
        <f t="shared" si="9"/>
        <v>7.6933869733703109</v>
      </c>
      <c r="DN7">
        <f t="shared" si="9"/>
        <v>7.6905881884428409</v>
      </c>
      <c r="DO7">
        <f t="shared" si="9"/>
        <v>7.6878236074138808</v>
      </c>
      <c r="DP7">
        <f t="shared" si="9"/>
        <v>7.6850929661351453</v>
      </c>
      <c r="DQ7">
        <f t="shared" si="9"/>
        <v>7.6823959934759287</v>
      </c>
      <c r="DR7">
        <f t="shared" si="9"/>
        <v>7.6797324119877075</v>
      </c>
      <c r="DS7">
        <f t="shared" si="9"/>
        <v>7.6771019385296464</v>
      </c>
      <c r="DT7">
        <f t="shared" si="9"/>
        <v>7.6745042848570844</v>
      </c>
      <c r="DU7">
        <f t="shared" si="9"/>
        <v>7.6719391581749656</v>
      </c>
      <c r="DV7">
        <f t="shared" si="9"/>
        <v>7.6694062616580991</v>
      </c>
      <c r="DW7">
        <f t="shared" si="9"/>
        <v>7.6669052949400101</v>
      </c>
      <c r="DX7">
        <f t="shared" si="9"/>
        <v>7.6644359545720873</v>
      </c>
      <c r="DY7">
        <f t="shared" si="9"/>
        <v>7.6619979344546225</v>
      </c>
      <c r="DZ7">
        <f t="shared" si="9"/>
        <v>7.6595909262412549</v>
      </c>
      <c r="EA7">
        <f t="shared" si="9"/>
        <v>7.65721461971828</v>
      </c>
      <c r="EB7">
        <f t="shared" si="9"/>
        <v>7.6548687031601705</v>
      </c>
      <c r="EC7">
        <f t="shared" ref="EC7:GN7" si="10">EB7+((K*delta_t)/(delta_x*delta_x))*(EB8-2*EB7+EB6)</f>
        <v>7.6525528636626285</v>
      </c>
      <c r="ED7">
        <f t="shared" si="10"/>
        <v>7.6502667874543784</v>
      </c>
      <c r="EE7">
        <f t="shared" si="10"/>
        <v>7.6480101601888828</v>
      </c>
      <c r="EF7">
        <f t="shared" si="10"/>
        <v>7.6457826672170723</v>
      </c>
      <c r="EG7">
        <f t="shared" si="10"/>
        <v>7.6435839938421513</v>
      </c>
      <c r="EH7">
        <f t="shared" si="10"/>
        <v>7.6414138255574553</v>
      </c>
      <c r="EI7">
        <f t="shared" si="10"/>
        <v>7.6392718482683177</v>
      </c>
      <c r="EJ7">
        <f t="shared" si="10"/>
        <v>7.6371577484988196</v>
      </c>
      <c r="EK7">
        <f t="shared" si="10"/>
        <v>7.6350712135842764</v>
      </c>
      <c r="EL7">
        <f t="shared" si="10"/>
        <v>7.6330119318502598</v>
      </c>
      <c r="EM7">
        <f t="shared" si="10"/>
        <v>7.6309795927789041</v>
      </c>
      <c r="EN7">
        <f t="shared" si="10"/>
        <v>7.6289738871632196</v>
      </c>
      <c r="EO7">
        <f t="shared" si="10"/>
        <v>7.6269945072500906</v>
      </c>
      <c r="EP7">
        <f t="shared" si="10"/>
        <v>7.625041146872598</v>
      </c>
      <c r="EQ7">
        <f t="shared" si="10"/>
        <v>7.6231135015722753</v>
      </c>
      <c r="ER7">
        <f t="shared" si="10"/>
        <v>7.6212112687118685</v>
      </c>
      <c r="ES7">
        <f t="shared" si="10"/>
        <v>7.6193341475791572</v>
      </c>
      <c r="ET7">
        <f t="shared" si="10"/>
        <v>7.617481839482334</v>
      </c>
      <c r="EU7">
        <f t="shared" si="10"/>
        <v>7.615654047837447</v>
      </c>
      <c r="EV7">
        <f t="shared" si="10"/>
        <v>7.613850478248354</v>
      </c>
      <c r="EW7">
        <f t="shared" si="10"/>
        <v>7.6120708385796334</v>
      </c>
      <c r="EX7">
        <f t="shared" si="10"/>
        <v>7.6103148390228599</v>
      </c>
      <c r="EY7">
        <f t="shared" si="10"/>
        <v>7.6085821921566392</v>
      </c>
      <c r="EZ7">
        <f t="shared" si="10"/>
        <v>7.6068726130007658</v>
      </c>
      <c r="FA7">
        <f t="shared" si="10"/>
        <v>7.6051858190648627</v>
      </c>
      <c r="FB7">
        <f t="shared" si="10"/>
        <v>7.6035215303918235</v>
      </c>
      <c r="FC7">
        <f t="shared" si="10"/>
        <v>7.6018794695963798</v>
      </c>
      <c r="FD7">
        <f t="shared" si="10"/>
        <v>7.6002593618990799</v>
      </c>
      <c r="FE7">
        <f t="shared" si="10"/>
        <v>7.598660935155964</v>
      </c>
      <c r="FF7">
        <f t="shared" si="10"/>
        <v>7.5970839198842022</v>
      </c>
      <c r="FG7">
        <f t="shared" si="10"/>
        <v>7.5955280492839394</v>
      </c>
      <c r="FH7">
        <f t="shared" si="10"/>
        <v>7.5939930592565918</v>
      </c>
      <c r="FI7">
        <f t="shared" si="10"/>
        <v>7.5924786884198046</v>
      </c>
      <c r="FJ7">
        <f t="shared" si="10"/>
        <v>7.5909846781193018</v>
      </c>
      <c r="FK7">
        <f t="shared" si="10"/>
        <v>7.5895107724378041</v>
      </c>
      <c r="FL7">
        <f t="shared" si="10"/>
        <v>7.58805671820123</v>
      </c>
      <c r="FM7">
        <f t="shared" si="10"/>
        <v>7.5866222649823332</v>
      </c>
      <c r="FN7">
        <f t="shared" si="10"/>
        <v>7.5852071651019575</v>
      </c>
      <c r="FO7">
        <f t="shared" si="10"/>
        <v>7.5838111736280762</v>
      </c>
      <c r="FP7">
        <f t="shared" si="10"/>
        <v>7.5824340483727406</v>
      </c>
      <c r="FQ7">
        <f t="shared" si="10"/>
        <v>7.5810755498871076</v>
      </c>
      <c r="FR7">
        <f t="shared" si="10"/>
        <v>7.5797354414546625</v>
      </c>
      <c r="FS7">
        <f t="shared" si="10"/>
        <v>7.578413489082771</v>
      </c>
      <c r="FT7">
        <f t="shared" si="10"/>
        <v>7.5771094614926717</v>
      </c>
      <c r="FU7">
        <f t="shared" si="10"/>
        <v>7.5758231301080361</v>
      </c>
      <c r="FV7">
        <f t="shared" si="10"/>
        <v>7.574554269042185</v>
      </c>
      <c r="FW7">
        <f t="shared" si="10"/>
        <v>7.5733026550840785</v>
      </c>
      <c r="FX7">
        <f t="shared" si="10"/>
        <v>7.5720680676831531</v>
      </c>
      <c r="FY7">
        <f t="shared" si="10"/>
        <v>7.5708502889331228</v>
      </c>
      <c r="FZ7">
        <f t="shared" si="10"/>
        <v>7.5696491035547986</v>
      </c>
      <c r="GA7">
        <f t="shared" si="10"/>
        <v>7.5684642988780295</v>
      </c>
      <c r="GB7">
        <f t="shared" si="10"/>
        <v>7.5672956648228222</v>
      </c>
      <c r="GC7">
        <f t="shared" si="10"/>
        <v>7.5661429938797236</v>
      </c>
      <c r="GD7">
        <f t="shared" si="10"/>
        <v>7.5650060810895212</v>
      </c>
      <c r="GE7">
        <f t="shared" si="10"/>
        <v>7.5638847240223326</v>
      </c>
      <c r="GF7">
        <f t="shared" si="10"/>
        <v>7.5627787227561312</v>
      </c>
      <c r="GG7">
        <f t="shared" si="10"/>
        <v>7.5616878798547766</v>
      </c>
      <c r="GH7">
        <f t="shared" si="10"/>
        <v>7.5606120003455954</v>
      </c>
      <c r="GI7">
        <f t="shared" si="10"/>
        <v>7.5595508916965546</v>
      </c>
      <c r="GJ7">
        <f t="shared" si="10"/>
        <v>7.5585043637930864</v>
      </c>
      <c r="GK7">
        <f t="shared" si="10"/>
        <v>7.5574722289145972</v>
      </c>
      <c r="GL7">
        <f t="shared" si="10"/>
        <v>7.556454301710704</v>
      </c>
      <c r="GM7">
        <f t="shared" si="10"/>
        <v>7.555450399177241</v>
      </c>
      <c r="GN7">
        <f t="shared" si="10"/>
        <v>7.5544603406320601</v>
      </c>
      <c r="GO7">
        <f t="shared" ref="GO7:HA7" si="11">GN7+((K*delta_t)/(delta_x*delta_x))*(GN8-2*GN7+GN6)</f>
        <v>7.5534839476906726</v>
      </c>
      <c r="GP7">
        <f t="shared" si="11"/>
        <v>7.5525210442417565</v>
      </c>
      <c r="GQ7">
        <f t="shared" si="11"/>
        <v>7.5515714564225505</v>
      </c>
      <c r="GR7">
        <f t="shared" si="11"/>
        <v>7.5506350125941832</v>
      </c>
      <c r="GS7">
        <f t="shared" si="11"/>
        <v>7.5497115433169393</v>
      </c>
      <c r="GT7">
        <f t="shared" si="11"/>
        <v>7.5488008813255005</v>
      </c>
      <c r="GU7">
        <f t="shared" si="11"/>
        <v>7.5479028615041859</v>
      </c>
      <c r="GV7">
        <f t="shared" si="11"/>
        <v>7.5470173208621958</v>
      </c>
      <c r="GW7">
        <f t="shared" si="11"/>
        <v>7.5461440985089041</v>
      </c>
      <c r="GX7">
        <f t="shared" si="11"/>
        <v>7.5452830356291862</v>
      </c>
      <c r="GY7">
        <f t="shared" si="11"/>
        <v>7.5444339754588308</v>
      </c>
      <c r="GZ7">
        <f t="shared" si="11"/>
        <v>7.5435967632600267</v>
      </c>
      <c r="HA7">
        <f t="shared" si="11"/>
        <v>7.5427712462969509</v>
      </c>
    </row>
    <row r="8" spans="3:212" x14ac:dyDescent="0.25">
      <c r="C8">
        <v>4</v>
      </c>
      <c r="D8">
        <v>8</v>
      </c>
      <c r="E8">
        <f t="shared" ref="E8:BP8" si="12">D8+((K*delta_t)/(delta_x*delta_x))*(D9-2*D8+D7)</f>
        <v>8</v>
      </c>
      <c r="F8">
        <f t="shared" si="12"/>
        <v>8</v>
      </c>
      <c r="G8">
        <f t="shared" si="12"/>
        <v>8</v>
      </c>
      <c r="H8">
        <f t="shared" si="12"/>
        <v>8</v>
      </c>
      <c r="I8">
        <f t="shared" si="12"/>
        <v>8</v>
      </c>
      <c r="J8">
        <f t="shared" si="12"/>
        <v>8</v>
      </c>
      <c r="K8">
        <f t="shared" si="12"/>
        <v>8</v>
      </c>
      <c r="L8">
        <f t="shared" si="12"/>
        <v>8</v>
      </c>
      <c r="M8">
        <f t="shared" si="12"/>
        <v>8</v>
      </c>
      <c r="N8">
        <f t="shared" si="12"/>
        <v>8</v>
      </c>
      <c r="O8">
        <f t="shared" si="12"/>
        <v>7.9999983310699463</v>
      </c>
      <c r="P8">
        <f t="shared" si="12"/>
        <v>7.9999895691871643</v>
      </c>
      <c r="Q8">
        <f t="shared" si="12"/>
        <v>7.9999632835388184</v>
      </c>
      <c r="R8">
        <f t="shared" si="12"/>
        <v>7.9999039582908154</v>
      </c>
      <c r="S8">
        <f t="shared" si="12"/>
        <v>7.9997918270528316</v>
      </c>
      <c r="T8">
        <f t="shared" si="12"/>
        <v>7.9996041930280626</v>
      </c>
      <c r="U8">
        <f t="shared" si="12"/>
        <v>7.9993168713990599</v>
      </c>
      <c r="V8">
        <f t="shared" si="12"/>
        <v>7.9989055193582317</v>
      </c>
      <c r="W8">
        <f t="shared" si="12"/>
        <v>7.9983467352903972</v>
      </c>
      <c r="X8">
        <f t="shared" si="12"/>
        <v>7.9976188895261657</v>
      </c>
      <c r="Y8">
        <f t="shared" si="12"/>
        <v>7.996702696776083</v>
      </c>
      <c r="Z8">
        <f t="shared" si="12"/>
        <v>7.9955815638950867</v>
      </c>
      <c r="AA8">
        <f t="shared" si="12"/>
        <v>7.9942417549477796</v>
      </c>
      <c r="AB8">
        <f t="shared" si="12"/>
        <v>7.992672415325039</v>
      </c>
      <c r="AC8">
        <f t="shared" si="12"/>
        <v>7.9908654922645717</v>
      </c>
      <c r="AD8">
        <f t="shared" si="12"/>
        <v>7.988815583149389</v>
      </c>
      <c r="AE8">
        <f t="shared" si="12"/>
        <v>7.9865197368163052</v>
      </c>
      <c r="AF8">
        <f t="shared" si="12"/>
        <v>7.9839772274936376</v>
      </c>
      <c r="AG8">
        <f t="shared" si="12"/>
        <v>7.9811893161784022</v>
      </c>
      <c r="AH8">
        <f t="shared" si="12"/>
        <v>7.9781590103094091</v>
      </c>
      <c r="AI8">
        <f t="shared" si="12"/>
        <v>7.9748908294351697</v>
      </c>
      <c r="AJ8">
        <f t="shared" si="12"/>
        <v>7.9713905821105504</v>
      </c>
      <c r="AK8">
        <f t="shared" si="12"/>
        <v>7.9676651573686978</v>
      </c>
      <c r="AL8">
        <f t="shared" si="12"/>
        <v>7.9637223326959479</v>
      </c>
      <c r="AM8">
        <f t="shared" si="12"/>
        <v>7.9595705993911068</v>
      </c>
      <c r="AN8">
        <f t="shared" si="12"/>
        <v>7.9552190054357625</v>
      </c>
      <c r="AO8">
        <f t="shared" si="12"/>
        <v>7.9506770154726967</v>
      </c>
      <c r="AP8">
        <f t="shared" si="12"/>
        <v>7.945954387131712</v>
      </c>
      <c r="AQ8">
        <f t="shared" si="12"/>
        <v>7.9410610627138736</v>
      </c>
      <c r="AR8">
        <f t="shared" si="12"/>
        <v>7.9360070751131673</v>
      </c>
      <c r="AS8">
        <f t="shared" si="12"/>
        <v>7.9308024667930441</v>
      </c>
      <c r="AT8">
        <f t="shared" si="12"/>
        <v>7.9254572206245175</v>
      </c>
      <c r="AU8">
        <f t="shared" si="12"/>
        <v>7.9199812014170661</v>
      </c>
      <c r="AV8">
        <f t="shared" si="12"/>
        <v>7.9143841070222907</v>
      </c>
      <c r="AW8">
        <f t="shared" si="12"/>
        <v>7.908675427954277</v>
      </c>
      <c r="AX8">
        <f t="shared" si="12"/>
        <v>7.902864414543683</v>
      </c>
      <c r="AY8">
        <f t="shared" si="12"/>
        <v>7.8969600507199171</v>
      </c>
      <c r="AZ8">
        <f t="shared" si="12"/>
        <v>7.8909710335941385</v>
      </c>
      <c r="BA8">
        <f t="shared" si="12"/>
        <v>7.8849057580927555</v>
      </c>
      <c r="BB8">
        <f t="shared" si="12"/>
        <v>7.8787723059650805</v>
      </c>
      <c r="BC8">
        <f t="shared" si="12"/>
        <v>7.8725784385587314</v>
      </c>
      <c r="BD8">
        <f t="shared" si="12"/>
        <v>7.8663315928217008</v>
      </c>
      <c r="BE8">
        <f t="shared" si="12"/>
        <v>7.860038880050368</v>
      </c>
      <c r="BF8">
        <f t="shared" si="12"/>
        <v>7.8537070869580683</v>
      </c>
      <c r="BG8">
        <f t="shared" si="12"/>
        <v>7.8473426786892277</v>
      </c>
      <c r="BH8">
        <f t="shared" si="12"/>
        <v>7.8409518034496477</v>
      </c>
      <c r="BI8">
        <f t="shared" si="12"/>
        <v>7.8345402984646189</v>
      </c>
      <c r="BJ8">
        <f t="shared" si="12"/>
        <v>7.8281136970133476</v>
      </c>
      <c r="BK8">
        <f t="shared" si="12"/>
        <v>7.8216772363210794</v>
      </c>
      <c r="BL8">
        <f t="shared" si="12"/>
        <v>7.81523586611958</v>
      </c>
      <c r="BM8">
        <f t="shared" si="12"/>
        <v>7.8087942577126208</v>
      </c>
      <c r="BN8">
        <f t="shared" si="12"/>
        <v>7.8023568134060808</v>
      </c>
      <c r="BO8">
        <f t="shared" si="12"/>
        <v>7.7959276761825809</v>
      </c>
      <c r="BP8">
        <f t="shared" si="12"/>
        <v>7.7895107395184056</v>
      </c>
      <c r="BQ8">
        <f t="shared" ref="BQ8:EB8" si="13">BP8+((K*delta_t)/(delta_x*delta_x))*(BP9-2*BP8+BP7)</f>
        <v>7.7831096572561265</v>
      </c>
      <c r="BR8">
        <f t="shared" si="13"/>
        <v>7.7767278534600761</v>
      </c>
      <c r="BS8">
        <f t="shared" si="13"/>
        <v>7.7703685321938085</v>
      </c>
      <c r="BT8">
        <f t="shared" si="13"/>
        <v>7.7640346871691079</v>
      </c>
      <c r="BU8">
        <f t="shared" si="13"/>
        <v>7.7577291112252142</v>
      </c>
      <c r="BV8">
        <f t="shared" si="13"/>
        <v>7.7514544056047949</v>
      </c>
      <c r="BW8">
        <f t="shared" si="13"/>
        <v>7.745212988999981</v>
      </c>
      <c r="BX8">
        <f t="shared" si="13"/>
        <v>7.7390071063476915</v>
      </c>
      <c r="BY8">
        <f t="shared" si="13"/>
        <v>7.732838837358468</v>
      </c>
      <c r="BZ8">
        <f t="shared" si="13"/>
        <v>7.7267101047673901</v>
      </c>
      <c r="CA8">
        <f t="shared" si="13"/>
        <v>7.7206226822993065</v>
      </c>
      <c r="CB8">
        <f t="shared" si="13"/>
        <v>7.7145782023437395</v>
      </c>
      <c r="CC8">
        <f t="shared" si="13"/>
        <v>7.7085781633374806</v>
      </c>
      <c r="CD8">
        <f t="shared" si="13"/>
        <v>7.7026239368550895</v>
      </c>
      <c r="CE8">
        <f t="shared" si="13"/>
        <v>7.6967167744093654</v>
      </c>
      <c r="CF8">
        <f t="shared" si="13"/>
        <v>7.6908578139654047</v>
      </c>
      <c r="CG8">
        <f t="shared" si="13"/>
        <v>7.6850480861730848</v>
      </c>
      <c r="CH8">
        <f t="shared" si="13"/>
        <v>7.6792885203238637</v>
      </c>
      <c r="CI8">
        <f t="shared" si="13"/>
        <v>7.6735799500385493</v>
      </c>
      <c r="CJ8">
        <f t="shared" si="13"/>
        <v>7.6679231186933769</v>
      </c>
      <c r="CK8">
        <f t="shared" si="13"/>
        <v>7.6623186845921554</v>
      </c>
      <c r="CL8">
        <f t="shared" si="13"/>
        <v>7.6567672258926427</v>
      </c>
      <c r="CM8">
        <f t="shared" si="13"/>
        <v>7.651269245295512</v>
      </c>
      <c r="CN8">
        <f t="shared" si="13"/>
        <v>7.6458251745044352</v>
      </c>
      <c r="CO8">
        <f t="shared" si="13"/>
        <v>7.6404353784658685</v>
      </c>
      <c r="CP8">
        <f t="shared" si="13"/>
        <v>7.6351001593971235</v>
      </c>
      <c r="CQ8">
        <f t="shared" si="13"/>
        <v>7.6298197606112534</v>
      </c>
      <c r="CR8">
        <f t="shared" si="13"/>
        <v>7.6245943701471752</v>
      </c>
      <c r="CS8">
        <f t="shared" si="13"/>
        <v>7.6194241242133174</v>
      </c>
      <c r="CT8">
        <f t="shared" si="13"/>
        <v>7.6143091104529113</v>
      </c>
      <c r="CU8">
        <f t="shared" si="13"/>
        <v>7.6092493710388345</v>
      </c>
      <c r="CV8">
        <f t="shared" si="13"/>
        <v>7.6042449056057251</v>
      </c>
      <c r="CW8">
        <f t="shared" si="13"/>
        <v>7.5992956740268411</v>
      </c>
      <c r="CX8">
        <f t="shared" si="13"/>
        <v>7.5944015990429099</v>
      </c>
      <c r="CY8">
        <f t="shared" si="13"/>
        <v>7.5895625687499555</v>
      </c>
      <c r="CZ8">
        <f t="shared" si="13"/>
        <v>7.5847784389528581</v>
      </c>
      <c r="DA8">
        <f t="shared" si="13"/>
        <v>7.5800490353911343</v>
      </c>
      <c r="DB8">
        <f t="shared" si="13"/>
        <v>7.5753741558431837</v>
      </c>
      <c r="DC8">
        <f t="shared" si="13"/>
        <v>7.5707535721149926</v>
      </c>
      <c r="DD8">
        <f t="shared" si="13"/>
        <v>7.5661870319190374</v>
      </c>
      <c r="DE8">
        <f t="shared" si="13"/>
        <v>7.5616742606488936</v>
      </c>
      <c r="DF8">
        <f t="shared" si="13"/>
        <v>7.5572149630548102</v>
      </c>
      <c r="DG8">
        <f t="shared" si="13"/>
        <v>7.5528088248252798</v>
      </c>
      <c r="DH8">
        <f t="shared" si="13"/>
        <v>7.5484555140794125</v>
      </c>
      <c r="DI8">
        <f t="shared" si="13"/>
        <v>7.5441546827746944</v>
      </c>
      <c r="DJ8">
        <f t="shared" si="13"/>
        <v>7.5399059680345042</v>
      </c>
      <c r="DK8">
        <f t="shared" si="13"/>
        <v>7.535708993399556</v>
      </c>
      <c r="DL8">
        <f t="shared" si="13"/>
        <v>7.5315633700072357</v>
      </c>
      <c r="DM8">
        <f t="shared" si="13"/>
        <v>7.5274686977026066</v>
      </c>
      <c r="DN8">
        <f t="shared" si="13"/>
        <v>7.5234245660846852</v>
      </c>
      <c r="DO8">
        <f t="shared" si="13"/>
        <v>7.5194305554913994</v>
      </c>
      <c r="DP8">
        <f t="shared" si="13"/>
        <v>7.5154862379264848</v>
      </c>
      <c r="DQ8">
        <f t="shared" si="13"/>
        <v>7.5115911779313995</v>
      </c>
      <c r="DR8">
        <f t="shared" si="13"/>
        <v>7.5077449334052062</v>
      </c>
      <c r="DS8">
        <f t="shared" si="13"/>
        <v>7.5039470563751891</v>
      </c>
      <c r="DT8">
        <f t="shared" si="13"/>
        <v>7.5001970937208711</v>
      </c>
      <c r="DU8">
        <f t="shared" si="13"/>
        <v>7.4964945878539222</v>
      </c>
      <c r="DV8">
        <f t="shared" si="13"/>
        <v>7.4928390773563569</v>
      </c>
      <c r="DW8">
        <f t="shared" si="13"/>
        <v>7.4892300975792798</v>
      </c>
      <c r="DX8">
        <f t="shared" si="13"/>
        <v>7.4856671812043096</v>
      </c>
      <c r="DY8">
        <f t="shared" si="13"/>
        <v>7.4821498587697324</v>
      </c>
      <c r="DZ8">
        <f t="shared" si="13"/>
        <v>7.4786776591632975</v>
      </c>
      <c r="EA8">
        <f t="shared" si="13"/>
        <v>7.4752501100834943</v>
      </c>
      <c r="EB8">
        <f t="shared" si="13"/>
        <v>7.4718667384710322</v>
      </c>
      <c r="EC8">
        <f t="shared" ref="EC8:GN8" si="14">EB8+((K*delta_t)/(delta_x*delta_x))*(EB9-2*EB8+EB7)</f>
        <v>7.4685270709121721</v>
      </c>
      <c r="ED8">
        <f t="shared" si="14"/>
        <v>7.4652306340154597</v>
      </c>
      <c r="EE8">
        <f t="shared" si="14"/>
        <v>7.461976954763335</v>
      </c>
      <c r="EF8">
        <f t="shared" si="14"/>
        <v>7.4587655608400176</v>
      </c>
      <c r="EG8">
        <f t="shared" si="14"/>
        <v>7.4555959809369829</v>
      </c>
      <c r="EH8">
        <f t="shared" si="14"/>
        <v>7.4524677450372847</v>
      </c>
      <c r="EI8">
        <f t="shared" si="14"/>
        <v>7.4493803846799143</v>
      </c>
      <c r="EJ8">
        <f t="shared" si="14"/>
        <v>7.4463334332053082</v>
      </c>
      <c r="EK8">
        <f t="shared" si="14"/>
        <v>7.4433264259830771</v>
      </c>
      <c r="EL8">
        <f t="shared" si="14"/>
        <v>7.4403589006229573</v>
      </c>
      <c r="EM8">
        <f t="shared" si="14"/>
        <v>7.4374303971699378</v>
      </c>
      <c r="EN8">
        <f t="shared" si="14"/>
        <v>7.4345404582844701</v>
      </c>
      <c r="EO8">
        <f t="shared" si="14"/>
        <v>7.431688629408602</v>
      </c>
      <c r="EP8">
        <f t="shared" si="14"/>
        <v>7.4288744589188589</v>
      </c>
      <c r="EQ8">
        <f t="shared" si="14"/>
        <v>7.4260974982666248</v>
      </c>
      <c r="ER8">
        <f t="shared" si="14"/>
        <v>7.4233573021067532</v>
      </c>
      <c r="ES8">
        <f t="shared" si="14"/>
        <v>7.4206534284150862</v>
      </c>
      <c r="ET8">
        <f t="shared" si="14"/>
        <v>7.4179854385955393</v>
      </c>
      <c r="EU8">
        <f t="shared" si="14"/>
        <v>7.4153528975773533</v>
      </c>
      <c r="EV8">
        <f t="shared" si="14"/>
        <v>7.4127553739031011</v>
      </c>
      <c r="EW8">
        <f t="shared" si="14"/>
        <v>7.4101924398079966</v>
      </c>
      <c r="EX8">
        <f t="shared" si="14"/>
        <v>7.4076636712910195</v>
      </c>
      <c r="EY8">
        <f t="shared" si="14"/>
        <v>7.4051686481783543</v>
      </c>
      <c r="EZ8">
        <f t="shared" si="14"/>
        <v>7.4027069541795978</v>
      </c>
      <c r="FA8">
        <f t="shared" si="14"/>
        <v>7.4002781769371868</v>
      </c>
      <c r="FB8">
        <f t="shared" si="14"/>
        <v>7.3978819080694427</v>
      </c>
      <c r="FC8">
        <f t="shared" si="14"/>
        <v>7.3955177432076482</v>
      </c>
      <c r="FD8">
        <f t="shared" si="14"/>
        <v>7.3931852820275044</v>
      </c>
      <c r="FE8">
        <f t="shared" si="14"/>
        <v>7.3908841282753386</v>
      </c>
      <c r="FF8">
        <f t="shared" si="14"/>
        <v>7.3886138897893723</v>
      </c>
      <c r="FG8">
        <f t="shared" si="14"/>
        <v>7.3863741785163874</v>
      </c>
      <c r="FH8">
        <f t="shared" si="14"/>
        <v>7.384164610524067</v>
      </c>
      <c r="FI8">
        <f t="shared" si="14"/>
        <v>7.3819848060093012</v>
      </c>
      <c r="FJ8">
        <f t="shared" si="14"/>
        <v>7.3798343893027116</v>
      </c>
      <c r="FK8">
        <f t="shared" si="14"/>
        <v>7.3777129888696624</v>
      </c>
      <c r="FL8">
        <f t="shared" si="14"/>
        <v>7.3756202373079685</v>
      </c>
      <c r="FM8">
        <f t="shared" si="14"/>
        <v>7.3735557713425504</v>
      </c>
      <c r="FN8">
        <f t="shared" si="14"/>
        <v>7.3715192318172225</v>
      </c>
      <c r="FO8">
        <f t="shared" si="14"/>
        <v>7.3695102636838303</v>
      </c>
      <c r="FP8">
        <f t="shared" si="14"/>
        <v>7.3675285159889103</v>
      </c>
      <c r="FQ8">
        <f t="shared" si="14"/>
        <v>7.3655736418580657</v>
      </c>
      <c r="FR8">
        <f t="shared" si="14"/>
        <v>7.3636452984782039</v>
      </c>
      <c r="FS8">
        <f t="shared" si="14"/>
        <v>7.3617431470778127</v>
      </c>
      <c r="FT8">
        <f t="shared" si="14"/>
        <v>7.3598668529054141</v>
      </c>
      <c r="FU8">
        <f t="shared" si="14"/>
        <v>7.3580160852063337</v>
      </c>
      <c r="FV8">
        <f t="shared" si="14"/>
        <v>7.3561905171979252</v>
      </c>
      <c r="FW8">
        <f t="shared" si="14"/>
        <v>7.3543898260433647</v>
      </c>
      <c r="FX8">
        <f t="shared" si="14"/>
        <v>7.3526136928241472</v>
      </c>
      <c r="FY8">
        <f t="shared" si="14"/>
        <v>7.3508618025113739</v>
      </c>
      <c r="FZ8">
        <f t="shared" si="14"/>
        <v>7.3491338439359586</v>
      </c>
      <c r="GA8">
        <f t="shared" si="14"/>
        <v>7.3474295097578288</v>
      </c>
      <c r="GB8">
        <f t="shared" si="14"/>
        <v>7.3457484964342346</v>
      </c>
      <c r="GC8">
        <f t="shared" si="14"/>
        <v>7.3440905041872284</v>
      </c>
      <c r="GD8">
        <f t="shared" si="14"/>
        <v>7.3424552369704266</v>
      </c>
      <c r="GE8">
        <f t="shared" si="14"/>
        <v>7.340842402435098</v>
      </c>
      <c r="GF8">
        <f t="shared" si="14"/>
        <v>7.3392517118956793</v>
      </c>
      <c r="GG8">
        <f t="shared" si="14"/>
        <v>7.3376828802947625</v>
      </c>
      <c r="GH8">
        <f t="shared" si="14"/>
        <v>7.3361356261676391</v>
      </c>
      <c r="GI8">
        <f t="shared" si="14"/>
        <v>7.3346096716064393</v>
      </c>
      <c r="GJ8">
        <f t="shared" si="14"/>
        <v>7.3331047422239379</v>
      </c>
      <c r="GK8">
        <f t="shared" si="14"/>
        <v>7.3316205671170795</v>
      </c>
      <c r="GL8">
        <f t="shared" si="14"/>
        <v>7.3301568788302571</v>
      </c>
      <c r="GM8">
        <f t="shared" si="14"/>
        <v>7.3287134133184058</v>
      </c>
      <c r="GN8">
        <f t="shared" si="14"/>
        <v>7.3272899099099513</v>
      </c>
      <c r="GO8">
        <f t="shared" ref="GO8:HA8" si="15">GN8+((K*delta_t)/(delta_x*delta_x))*(GN9-2*GN8+GN7)</f>
        <v>7.3258861112696501</v>
      </c>
      <c r="GP8">
        <f t="shared" si="15"/>
        <v>7.3245017633613543</v>
      </c>
      <c r="GQ8">
        <f t="shared" si="15"/>
        <v>7.3231366154107551</v>
      </c>
      <c r="GR8">
        <f t="shared" si="15"/>
        <v>7.3217904198681145</v>
      </c>
      <c r="GS8">
        <f t="shared" si="15"/>
        <v>7.3204629323710328</v>
      </c>
      <c r="GT8">
        <f t="shared" si="15"/>
        <v>7.3191539117072715</v>
      </c>
      <c r="GU8">
        <f t="shared" si="15"/>
        <v>7.3178631197776625</v>
      </c>
      <c r="GV8">
        <f t="shared" si="15"/>
        <v>7.3165903215591301</v>
      </c>
      <c r="GW8">
        <f t="shared" si="15"/>
        <v>7.3153352850678379</v>
      </c>
      <c r="GX8">
        <f t="shared" si="15"/>
        <v>7.3140977813224985</v>
      </c>
      <c r="GY8">
        <f t="shared" si="15"/>
        <v>7.3128775843078522</v>
      </c>
      <c r="GZ8">
        <f t="shared" si="15"/>
        <v>7.3116744709383354</v>
      </c>
      <c r="HA8">
        <f t="shared" si="15"/>
        <v>7.3104882210219682</v>
      </c>
    </row>
    <row r="9" spans="3:212" x14ac:dyDescent="0.25">
      <c r="C9">
        <v>5</v>
      </c>
      <c r="D9">
        <v>8</v>
      </c>
      <c r="E9">
        <f t="shared" ref="E9:BP9" si="16">D9+((K*delta_t)/(delta_x*delta_x))*(D10-2*D9+D8)</f>
        <v>8</v>
      </c>
      <c r="F9">
        <f t="shared" si="16"/>
        <v>8</v>
      </c>
      <c r="G9">
        <f t="shared" si="16"/>
        <v>8</v>
      </c>
      <c r="H9">
        <f t="shared" si="16"/>
        <v>8</v>
      </c>
      <c r="I9">
        <f t="shared" si="16"/>
        <v>8</v>
      </c>
      <c r="J9">
        <f t="shared" si="16"/>
        <v>8</v>
      </c>
      <c r="K9">
        <f t="shared" si="16"/>
        <v>8</v>
      </c>
      <c r="L9">
        <f t="shared" si="16"/>
        <v>8</v>
      </c>
      <c r="M9">
        <f t="shared" si="16"/>
        <v>8</v>
      </c>
      <c r="N9">
        <f t="shared" si="16"/>
        <v>7.9999933242797852</v>
      </c>
      <c r="O9">
        <f t="shared" si="16"/>
        <v>7.9999616146087646</v>
      </c>
      <c r="P9">
        <f t="shared" si="16"/>
        <v>7.9998744130134583</v>
      </c>
      <c r="Q9">
        <f t="shared" si="16"/>
        <v>7.9996920824050903</v>
      </c>
      <c r="R9">
        <f t="shared" si="16"/>
        <v>7.9993700310587883</v>
      </c>
      <c r="S9">
        <f t="shared" si="16"/>
        <v>7.9988628001883626</v>
      </c>
      <c r="T9">
        <f t="shared" si="16"/>
        <v>7.9981273137964308</v>
      </c>
      <c r="U9">
        <f t="shared" si="16"/>
        <v>7.9971251037786715</v>
      </c>
      <c r="V9">
        <f t="shared" si="16"/>
        <v>7.9958235959493322</v>
      </c>
      <c r="W9">
        <f t="shared" si="16"/>
        <v>7.9941966505793971</v>
      </c>
      <c r="X9">
        <f t="shared" si="16"/>
        <v>7.9922245674451915</v>
      </c>
      <c r="Y9">
        <f t="shared" si="16"/>
        <v>7.9898937397251757</v>
      </c>
      <c r="Z9">
        <f t="shared" si="16"/>
        <v>7.9871961015795705</v>
      </c>
      <c r="AA9">
        <f t="shared" si="16"/>
        <v>7.9841284749322625</v>
      </c>
      <c r="AB9">
        <f t="shared" si="16"/>
        <v>7.9806918876324247</v>
      </c>
      <c r="AC9">
        <f t="shared" si="16"/>
        <v>7.9768909092902209</v>
      </c>
      <c r="AD9">
        <f t="shared" si="16"/>
        <v>7.9727330321642311</v>
      </c>
      <c r="AE9">
        <f t="shared" si="16"/>
        <v>7.9682281113062121</v>
      </c>
      <c r="AF9">
        <f t="shared" si="16"/>
        <v>7.9633878694041176</v>
      </c>
      <c r="AG9">
        <f t="shared" si="16"/>
        <v>7.958225466216847</v>
      </c>
      <c r="AH9">
        <f t="shared" si="16"/>
        <v>7.9527551292049905</v>
      </c>
      <c r="AI9">
        <f t="shared" si="16"/>
        <v>7.9469918402030766</v>
      </c>
      <c r="AJ9">
        <f t="shared" si="16"/>
        <v>7.9409510722208978</v>
      </c>
      <c r="AK9">
        <f t="shared" si="16"/>
        <v>7.9346485703312633</v>
      </c>
      <c r="AL9">
        <f t="shared" si="16"/>
        <v>7.9281001708436927</v>
      </c>
      <c r="AM9">
        <f t="shared" si="16"/>
        <v>7.9213216534080386</v>
      </c>
      <c r="AN9">
        <f t="shared" si="16"/>
        <v>7.9143286212289805</v>
      </c>
      <c r="AO9">
        <f t="shared" si="16"/>
        <v>7.9071364051332722</v>
      </c>
      <c r="AP9">
        <f t="shared" si="16"/>
        <v>7.8997599877760214</v>
      </c>
      <c r="AQ9">
        <f t="shared" si="16"/>
        <v>7.8922139447779447</v>
      </c>
      <c r="AR9">
        <f t="shared" si="16"/>
        <v>7.8845124000418805</v>
      </c>
      <c r="AS9">
        <f t="shared" si="16"/>
        <v>7.8766689929008376</v>
      </c>
      <c r="AT9">
        <f t="shared" si="16"/>
        <v>7.8686968551024021</v>
      </c>
      <c r="AU9">
        <f t="shared" si="16"/>
        <v>7.8606085959390928</v>
      </c>
      <c r="AV9">
        <f t="shared" si="16"/>
        <v>7.8524162940956881</v>
      </c>
      <c r="AW9">
        <f t="shared" si="16"/>
        <v>7.8441314950076944</v>
      </c>
      <c r="AX9">
        <f t="shared" si="16"/>
        <v>7.8357652127148869</v>
      </c>
      <c r="AY9">
        <f t="shared" si="16"/>
        <v>7.8273279353547798</v>
      </c>
      <c r="AZ9">
        <f t="shared" si="16"/>
        <v>7.8188296335771197</v>
      </c>
      <c r="BA9">
        <f t="shared" si="16"/>
        <v>7.810279771275721</v>
      </c>
      <c r="BB9">
        <f t="shared" si="16"/>
        <v>7.8016873181313269</v>
      </c>
      <c r="BC9">
        <f t="shared" si="16"/>
        <v>7.7930607635414653</v>
      </c>
      <c r="BD9">
        <f t="shared" si="16"/>
        <v>7.7844081315827687</v>
      </c>
      <c r="BE9">
        <f t="shared" si="16"/>
        <v>7.7757369967099779</v>
      </c>
      <c r="BF9">
        <f t="shared" si="16"/>
        <v>7.7670544999454894</v>
      </c>
      <c r="BG9">
        <f t="shared" si="16"/>
        <v>7.7583673653552818</v>
      </c>
      <c r="BH9">
        <f t="shared" si="16"/>
        <v>7.7496819166425368</v>
      </c>
      <c r="BI9">
        <f t="shared" si="16"/>
        <v>7.7410040937203126</v>
      </c>
      <c r="BJ9">
        <f t="shared" si="16"/>
        <v>7.7323394691499647</v>
      </c>
      <c r="BK9">
        <f t="shared" si="16"/>
        <v>7.7236932643535168</v>
      </c>
      <c r="BL9">
        <f t="shared" si="16"/>
        <v>7.7150703655262749</v>
      </c>
      <c r="BM9">
        <f t="shared" si="16"/>
        <v>7.7064753391913312</v>
      </c>
      <c r="BN9">
        <f t="shared" si="16"/>
        <v>7.6979124473505012</v>
      </c>
      <c r="BO9">
        <f t="shared" si="16"/>
        <v>7.6893856621971413</v>
      </c>
      <c r="BP9">
        <f t="shared" si="16"/>
        <v>7.6808986803654307</v>
      </c>
      <c r="BQ9">
        <f t="shared" ref="BQ9:EB9" si="17">BP9+((K*delta_t)/(delta_x*delta_x))*(BP10-2*BP9+BP8)</f>
        <v>7.6724549366984043</v>
      </c>
      <c r="BR9">
        <f t="shared" si="17"/>
        <v>7.6640576175234436</v>
      </c>
      <c r="BS9">
        <f t="shared" si="17"/>
        <v>7.6557096734292687</v>
      </c>
      <c r="BT9">
        <f t="shared" si="17"/>
        <v>7.6474138315429627</v>
      </c>
      <c r="BU9">
        <f t="shared" si="17"/>
        <v>7.6391726073091899</v>
      </c>
      <c r="BV9">
        <f t="shared" si="17"/>
        <v>7.6309883157767899</v>
      </c>
      <c r="BW9">
        <f t="shared" si="17"/>
        <v>7.6228630824003876</v>
      </c>
      <c r="BX9">
        <f t="shared" si="17"/>
        <v>7.614798853366592</v>
      </c>
      <c r="BY9">
        <f t="shared" si="17"/>
        <v>7.6067974054559535</v>
      </c>
      <c r="BZ9">
        <f t="shared" si="17"/>
        <v>7.598860355453005</v>
      </c>
      <c r="CA9">
        <f t="shared" si="17"/>
        <v>7.5909891691176927</v>
      </c>
      <c r="CB9">
        <f t="shared" si="17"/>
        <v>7.5831851697321122</v>
      </c>
      <c r="CC9">
        <f t="shared" si="17"/>
        <v>7.575449546236964</v>
      </c>
      <c r="CD9">
        <f t="shared" si="17"/>
        <v>7.5677833609724052</v>
      </c>
      <c r="CE9">
        <f t="shared" si="17"/>
        <v>7.5601875570381214</v>
      </c>
      <c r="CF9">
        <f t="shared" si="17"/>
        <v>7.552662965287448</v>
      </c>
      <c r="CG9">
        <f t="shared" si="17"/>
        <v>7.5452103109702957</v>
      </c>
      <c r="CH9">
        <f t="shared" si="17"/>
        <v>7.5378302200394458</v>
      </c>
      <c r="CI9">
        <f t="shared" si="17"/>
        <v>7.5305232251345569</v>
      </c>
      <c r="CJ9">
        <f t="shared" si="17"/>
        <v>7.523289771257927</v>
      </c>
      <c r="CK9">
        <f t="shared" si="17"/>
        <v>7.5161302211557146</v>
      </c>
      <c r="CL9">
        <f t="shared" si="17"/>
        <v>7.5090448604179576</v>
      </c>
      <c r="CM9">
        <f t="shared" si="17"/>
        <v>7.5020339023103348</v>
      </c>
      <c r="CN9">
        <f t="shared" si="17"/>
        <v>7.4950974923501832</v>
      </c>
      <c r="CO9">
        <f t="shared" si="17"/>
        <v>7.4882357126388914</v>
      </c>
      <c r="CP9">
        <f t="shared" si="17"/>
        <v>7.4814485859623137</v>
      </c>
      <c r="CQ9">
        <f t="shared" si="17"/>
        <v>7.4747360796704516</v>
      </c>
      <c r="CR9">
        <f t="shared" si="17"/>
        <v>7.4680981093471805</v>
      </c>
      <c r="CS9">
        <f t="shared" si="17"/>
        <v>7.4615345422803809</v>
      </c>
      <c r="CT9">
        <f t="shared" si="17"/>
        <v>7.4550452007424024</v>
      </c>
      <c r="CU9">
        <f t="shared" si="17"/>
        <v>7.448629865090366</v>
      </c>
      <c r="CV9">
        <f t="shared" si="17"/>
        <v>7.4422882766953835</v>
      </c>
      <c r="CW9">
        <f t="shared" si="17"/>
        <v>7.4360201407094024</v>
      </c>
      <c r="CX9">
        <f t="shared" si="17"/>
        <v>7.4298251286779493</v>
      </c>
      <c r="CY9">
        <f t="shared" si="17"/>
        <v>7.4237028810066983</v>
      </c>
      <c r="CZ9">
        <f t="shared" si="17"/>
        <v>7.4176530092894151</v>
      </c>
      <c r="DA9">
        <f t="shared" si="17"/>
        <v>7.4116750985044471</v>
      </c>
      <c r="DB9">
        <f t="shared" si="17"/>
        <v>7.405768709086634</v>
      </c>
      <c r="DC9">
        <f t="shared" si="17"/>
        <v>7.3999333788811317</v>
      </c>
      <c r="DD9">
        <f t="shared" si="17"/>
        <v>7.3941686249853644</v>
      </c>
      <c r="DE9">
        <f t="shared" si="17"/>
        <v>7.3884739454849964</v>
      </c>
      <c r="DF9">
        <f t="shared" si="17"/>
        <v>7.3828488210895289</v>
      </c>
      <c r="DG9">
        <f t="shared" si="17"/>
        <v>7.3772927166728453</v>
      </c>
      <c r="DH9">
        <f t="shared" si="17"/>
        <v>7.3718050827237622</v>
      </c>
      <c r="DI9">
        <f t="shared" si="17"/>
        <v>7.3663853567113993</v>
      </c>
      <c r="DJ9">
        <f t="shared" si="17"/>
        <v>7.3610329643699046</v>
      </c>
      <c r="DK9">
        <f t="shared" si="17"/>
        <v>7.3557473209068949</v>
      </c>
      <c r="DL9">
        <f t="shared" si="17"/>
        <v>7.3505278321396847</v>
      </c>
      <c r="DM9">
        <f t="shared" si="17"/>
        <v>7.3453738955632168</v>
      </c>
      <c r="DN9">
        <f t="shared" si="17"/>
        <v>7.3402849013533871</v>
      </c>
      <c r="DO9">
        <f t="shared" si="17"/>
        <v>7.335260233309258</v>
      </c>
      <c r="DP9">
        <f t="shared" si="17"/>
        <v>7.3302992697374822</v>
      </c>
      <c r="DQ9">
        <f t="shared" si="17"/>
        <v>7.3254013842820953</v>
      </c>
      <c r="DR9">
        <f t="shared" si="17"/>
        <v>7.3205659467026383</v>
      </c>
      <c r="DS9">
        <f t="shared" si="17"/>
        <v>7.3157923236034605</v>
      </c>
      <c r="DT9">
        <f t="shared" si="17"/>
        <v>7.3110798791168605</v>
      </c>
      <c r="DU9">
        <f t="shared" si="17"/>
        <v>7.3064279755426185</v>
      </c>
      <c r="DV9">
        <f t="shared" si="17"/>
        <v>7.3018359739463072</v>
      </c>
      <c r="DW9">
        <f t="shared" si="17"/>
        <v>7.2973032347186706</v>
      </c>
      <c r="DX9">
        <f t="shared" si="17"/>
        <v>7.2928291180982221</v>
      </c>
      <c r="DY9">
        <f t="shared" si="17"/>
        <v>7.2884129846591019</v>
      </c>
      <c r="DZ9">
        <f t="shared" si="17"/>
        <v>7.2840541957661262</v>
      </c>
      <c r="EA9">
        <f t="shared" si="17"/>
        <v>7.2797521139988612</v>
      </c>
      <c r="EB9">
        <f t="shared" si="17"/>
        <v>7.275506103546455</v>
      </c>
      <c r="EC9">
        <f t="shared" ref="EC9:GN9" si="18">EB9+((K*delta_t)/(delta_x*delta_x))*(EB10-2*EB9+EB8)</f>
        <v>7.2713155305748671</v>
      </c>
      <c r="ED9">
        <f t="shared" si="18"/>
        <v>7.267179763568044</v>
      </c>
      <c r="EE9">
        <f t="shared" si="18"/>
        <v>7.2630981736445186</v>
      </c>
      <c r="EF9">
        <f t="shared" si="18"/>
        <v>7.2590701348508233</v>
      </c>
      <c r="EG9">
        <f t="shared" si="18"/>
        <v>7.2550950244330226</v>
      </c>
      <c r="EH9">
        <f t="shared" si="18"/>
        <v>7.2511722230876332</v>
      </c>
      <c r="EI9">
        <f t="shared" si="18"/>
        <v>7.2473011151930873</v>
      </c>
      <c r="EJ9">
        <f t="shared" si="18"/>
        <v>7.2434810890228736</v>
      </c>
      <c r="EK9">
        <f t="shared" si="18"/>
        <v>7.2397115369413978</v>
      </c>
      <c r="EL9">
        <f t="shared" si="18"/>
        <v>7.2359918555835776</v>
      </c>
      <c r="EM9">
        <f t="shared" si="18"/>
        <v>7.2323214460190997</v>
      </c>
      <c r="EN9">
        <f t="shared" si="18"/>
        <v>7.2286997139022473</v>
      </c>
      <c r="EO9">
        <f t="shared" si="18"/>
        <v>7.225126069608141</v>
      </c>
      <c r="EP9">
        <f t="shared" si="18"/>
        <v>7.2215999283561851</v>
      </c>
      <c r="EQ9">
        <f t="shared" si="18"/>
        <v>7.2181207103214895</v>
      </c>
      <c r="ER9">
        <f t="shared" si="18"/>
        <v>7.2146878407349719</v>
      </c>
      <c r="ES9">
        <f t="shared" si="18"/>
        <v>7.2113007499728283</v>
      </c>
      <c r="ET9">
        <f t="shared" si="18"/>
        <v>7.2079588736359987</v>
      </c>
      <c r="EU9">
        <f t="shared" si="18"/>
        <v>7.2046616526202492</v>
      </c>
      <c r="EV9">
        <f t="shared" si="18"/>
        <v>7.2014085331774282</v>
      </c>
      <c r="EW9">
        <f t="shared" si="18"/>
        <v>7.1981989669684507</v>
      </c>
      <c r="EX9">
        <f t="shared" si="18"/>
        <v>7.1950324111085173</v>
      </c>
      <c r="EY9">
        <f t="shared" si="18"/>
        <v>7.1919083282050451</v>
      </c>
      <c r="EZ9">
        <f t="shared" si="18"/>
        <v>7.1888261863887841</v>
      </c>
      <c r="FA9">
        <f t="shared" si="18"/>
        <v>7.1857854593385344</v>
      </c>
      <c r="FB9">
        <f t="shared" si="18"/>
        <v>7.1827856262998822</v>
      </c>
      <c r="FC9">
        <f t="shared" si="18"/>
        <v>7.179826172098343</v>
      </c>
      <c r="FD9">
        <f t="shared" si="18"/>
        <v>7.1769065871472639</v>
      </c>
      <c r="FE9">
        <f t="shared" si="18"/>
        <v>7.1740263674508462</v>
      </c>
      <c r="FF9">
        <f t="shared" si="18"/>
        <v>7.171185014602603</v>
      </c>
      <c r="FG9">
        <f t="shared" si="18"/>
        <v>7.1683820357795556</v>
      </c>
      <c r="FH9">
        <f t="shared" si="18"/>
        <v>7.1656169437324788</v>
      </c>
      <c r="FI9">
        <f t="shared" si="18"/>
        <v>7.1628892567724405</v>
      </c>
      <c r="FJ9">
        <f t="shared" si="18"/>
        <v>7.1601984987539229</v>
      </c>
      <c r="FK9">
        <f t="shared" si="18"/>
        <v>7.1575441990547439</v>
      </c>
      <c r="FL9">
        <f t="shared" si="18"/>
        <v>7.1549258925530328</v>
      </c>
      <c r="FM9">
        <f t="shared" si="18"/>
        <v>7.1523431196014569</v>
      </c>
      <c r="FN9">
        <f t="shared" si="18"/>
        <v>7.1497954259989172</v>
      </c>
      <c r="FO9">
        <f t="shared" si="18"/>
        <v>7.1472823629599063</v>
      </c>
      <c r="FP9">
        <f t="shared" si="18"/>
        <v>7.1448034870817008</v>
      </c>
      <c r="FQ9">
        <f t="shared" si="18"/>
        <v>7.1423583603095748</v>
      </c>
      <c r="FR9">
        <f t="shared" si="18"/>
        <v>7.1399465499001797</v>
      </c>
      <c r="FS9">
        <f t="shared" si="18"/>
        <v>7.1375676283832599</v>
      </c>
      <c r="FT9">
        <f t="shared" si="18"/>
        <v>7.1352211735218356</v>
      </c>
      <c r="FU9">
        <f t="shared" si="18"/>
        <v>7.1329067682709955</v>
      </c>
      <c r="FV9">
        <f t="shared" si="18"/>
        <v>7.1306240007354242</v>
      </c>
      <c r="FW9">
        <f t="shared" si="18"/>
        <v>7.1283724641257802</v>
      </c>
      <c r="FX9">
        <f t="shared" si="18"/>
        <v>7.1261517567140489</v>
      </c>
      <c r="FY9">
        <f t="shared" si="18"/>
        <v>7.1239614817879637</v>
      </c>
      <c r="FZ9">
        <f t="shared" si="18"/>
        <v>7.1218012476046013</v>
      </c>
      <c r="GA9">
        <f t="shared" si="18"/>
        <v>7.1196706673432493</v>
      </c>
      <c r="GB9">
        <f t="shared" si="18"/>
        <v>7.1175693590576223</v>
      </c>
      <c r="GC9">
        <f t="shared" si="18"/>
        <v>7.1154969456275241</v>
      </c>
      <c r="GD9">
        <f t="shared" si="18"/>
        <v>7.1134530547100168</v>
      </c>
      <c r="GE9">
        <f t="shared" si="18"/>
        <v>7.1114373186901867</v>
      </c>
      <c r="GF9">
        <f t="shared" si="18"/>
        <v>7.1094493746315619</v>
      </c>
      <c r="GG9">
        <f t="shared" si="18"/>
        <v>7.107488864226255</v>
      </c>
      <c r="GH9">
        <f t="shared" si="18"/>
        <v>7.1055554337448825</v>
      </c>
      <c r="GI9">
        <f t="shared" si="18"/>
        <v>7.1036487339863204</v>
      </c>
      <c r="GJ9">
        <f t="shared" si="18"/>
        <v>7.1017684202273568</v>
      </c>
      <c r="GK9">
        <f t="shared" si="18"/>
        <v>7.0999141521722713</v>
      </c>
      <c r="GL9">
        <f t="shared" si="18"/>
        <v>7.0980855939024039</v>
      </c>
      <c r="GM9">
        <f t="shared" si="18"/>
        <v>7.0962824138257536</v>
      </c>
      <c r="GN9">
        <f t="shared" si="18"/>
        <v>7.0945042846266357</v>
      </c>
      <c r="GO9">
        <f t="shared" ref="GO9:HA9" si="19">GN9+((K*delta_t)/(delta_x*delta_x))*(GN10-2*GN9+GN8)</f>
        <v>7.0927508832154436</v>
      </c>
      <c r="GP9">
        <f t="shared" si="19"/>
        <v>7.0910218906785554</v>
      </c>
      <c r="GQ9">
        <f t="shared" si="19"/>
        <v>7.0893169922283974</v>
      </c>
      <c r="GR9">
        <f t="shared" si="19"/>
        <v>7.0876358771537173</v>
      </c>
      <c r="GS9">
        <f t="shared" si="19"/>
        <v>7.0859782387700792</v>
      </c>
      <c r="GT9">
        <f t="shared" si="19"/>
        <v>7.0843437743706072</v>
      </c>
      <c r="GU9">
        <f t="shared" si="19"/>
        <v>7.0827321851770089</v>
      </c>
      <c r="GV9">
        <f t="shared" si="19"/>
        <v>7.0811431762908947</v>
      </c>
      <c r="GW9">
        <f t="shared" si="19"/>
        <v>7.0795764566454142</v>
      </c>
      <c r="GX9">
        <f t="shared" si="19"/>
        <v>7.0780317389572236</v>
      </c>
      <c r="GY9">
        <f t="shared" si="19"/>
        <v>7.0765087396788076</v>
      </c>
      <c r="GZ9">
        <f t="shared" si="19"/>
        <v>7.0750071789511733</v>
      </c>
      <c r="HA9">
        <f t="shared" si="19"/>
        <v>7.0735267805569126</v>
      </c>
    </row>
    <row r="10" spans="3:212" x14ac:dyDescent="0.25">
      <c r="C10">
        <v>6</v>
      </c>
      <c r="D10">
        <v>8</v>
      </c>
      <c r="E10">
        <f t="shared" ref="E10:BP10" si="20">D10+((K*delta_t)/(delta_x*delta_x))*(D11-2*D10+D9)</f>
        <v>8</v>
      </c>
      <c r="F10">
        <f t="shared" si="20"/>
        <v>8</v>
      </c>
      <c r="G10">
        <f t="shared" si="20"/>
        <v>8</v>
      </c>
      <c r="H10">
        <f t="shared" si="20"/>
        <v>8</v>
      </c>
      <c r="I10">
        <f t="shared" si="20"/>
        <v>8</v>
      </c>
      <c r="J10">
        <f t="shared" si="20"/>
        <v>8</v>
      </c>
      <c r="K10">
        <f t="shared" si="20"/>
        <v>8</v>
      </c>
      <c r="L10">
        <f t="shared" si="20"/>
        <v>8</v>
      </c>
      <c r="M10">
        <f t="shared" si="20"/>
        <v>7.9999732971191406</v>
      </c>
      <c r="N10">
        <f t="shared" si="20"/>
        <v>7.9998598098754883</v>
      </c>
      <c r="O10">
        <f t="shared" si="20"/>
        <v>7.9995760917663574</v>
      </c>
      <c r="P10">
        <f t="shared" si="20"/>
        <v>7.9990299344062805</v>
      </c>
      <c r="Q10">
        <f t="shared" si="20"/>
        <v>7.9981326758861542</v>
      </c>
      <c r="R10">
        <f t="shared" si="20"/>
        <v>7.9968071803450584</v>
      </c>
      <c r="S10">
        <f t="shared" si="20"/>
        <v>7.9949918277561665</v>
      </c>
      <c r="T10">
        <f t="shared" si="20"/>
        <v>7.9926415944937617</v>
      </c>
      <c r="U10">
        <f t="shared" si="20"/>
        <v>7.9897273048409261</v>
      </c>
      <c r="V10">
        <f t="shared" si="20"/>
        <v>7.9862338910606923</v>
      </c>
      <c r="W10">
        <f t="shared" si="20"/>
        <v>7.9821582333315746</v>
      </c>
      <c r="X10">
        <f t="shared" si="20"/>
        <v>7.977506934484154</v>
      </c>
      <c r="Y10">
        <f t="shared" si="20"/>
        <v>7.9722942300918476</v>
      </c>
      <c r="Z10">
        <f t="shared" si="20"/>
        <v>7.9665401326748224</v>
      </c>
      <c r="AA10">
        <f t="shared" si="20"/>
        <v>7.960268845717394</v>
      </c>
      <c r="AB10">
        <f t="shared" si="20"/>
        <v>7.9535074465709954</v>
      </c>
      <c r="AC10">
        <f t="shared" si="20"/>
        <v>7.9462848178119119</v>
      </c>
      <c r="AD10">
        <f t="shared" si="20"/>
        <v>7.938630797746999</v>
      </c>
      <c r="AE10">
        <f t="shared" si="20"/>
        <v>7.9305755181877418</v>
      </c>
      <c r="AF10">
        <f t="shared" si="20"/>
        <v>7.9221488985655171</v>
      </c>
      <c r="AG10">
        <f t="shared" si="20"/>
        <v>7.9133802682078649</v>
      </c>
      <c r="AH10">
        <f t="shared" si="20"/>
        <v>7.9042980920929153</v>
      </c>
      <c r="AI10">
        <f t="shared" si="20"/>
        <v>7.8949297790422674</v>
      </c>
      <c r="AJ10">
        <f t="shared" si="20"/>
        <v>7.8853015547727079</v>
      </c>
      <c r="AK10">
        <f t="shared" si="20"/>
        <v>7.8754383853435455</v>
      </c>
      <c r="AL10">
        <f t="shared" si="20"/>
        <v>7.8653639392488204</v>
      </c>
      <c r="AM10">
        <f t="shared" si="20"/>
        <v>7.8551005787087398</v>
      </c>
      <c r="AN10">
        <f t="shared" si="20"/>
        <v>7.8446693726393644</v>
      </c>
      <c r="AO10">
        <f t="shared" si="20"/>
        <v>7.8340901253648454</v>
      </c>
      <c r="AP10">
        <f t="shared" si="20"/>
        <v>7.8233814164280222</v>
      </c>
      <c r="AQ10">
        <f t="shared" si="20"/>
        <v>7.8125606478977598</v>
      </c>
      <c r="AR10">
        <f t="shared" si="20"/>
        <v>7.8016440964064238</v>
      </c>
      <c r="AS10">
        <f t="shared" si="20"/>
        <v>7.7906469678148884</v>
      </c>
      <c r="AT10">
        <f t="shared" si="20"/>
        <v>7.7795834529270502</v>
      </c>
      <c r="AU10">
        <f t="shared" si="20"/>
        <v>7.7684667830875025</v>
      </c>
      <c r="AV10">
        <f t="shared" si="20"/>
        <v>7.7573092848171115</v>
      </c>
      <c r="AW10">
        <f t="shared" si="20"/>
        <v>7.7461224328898819</v>
      </c>
      <c r="AX10">
        <f t="shared" si="20"/>
        <v>7.7349169014456622</v>
      </c>
      <c r="AY10">
        <f t="shared" si="20"/>
        <v>7.7237026128790029</v>
      </c>
      <c r="AZ10">
        <f t="shared" si="20"/>
        <v>7.7124887843545071</v>
      </c>
      <c r="BA10">
        <f t="shared" si="20"/>
        <v>7.7012839718811108</v>
      </c>
      <c r="BB10">
        <f t="shared" si="20"/>
        <v>7.6900961119381259</v>
      </c>
      <c r="BC10">
        <f t="shared" si="20"/>
        <v>7.678932560689411</v>
      </c>
      <c r="BD10">
        <f t="shared" si="20"/>
        <v>7.6678001308526724</v>
      </c>
      <c r="BE10">
        <f t="shared" si="20"/>
        <v>7.6567051263116355</v>
      </c>
      <c r="BF10">
        <f t="shared" si="20"/>
        <v>7.6456533745720794</v>
      </c>
      <c r="BG10">
        <f t="shared" si="20"/>
        <v>7.6346502571703567</v>
      </c>
      <c r="BH10">
        <f t="shared" si="20"/>
        <v>7.6237007381465283</v>
      </c>
      <c r="BI10">
        <f t="shared" si="20"/>
        <v>7.6128093906946166</v>
      </c>
      <c r="BJ10">
        <f t="shared" si="20"/>
        <v>7.6019804221007909</v>
      </c>
      <c r="BK10">
        <f t="shared" si="20"/>
        <v>7.5912176970769876</v>
      </c>
      <c r="BL10">
        <f t="shared" si="20"/>
        <v>7.5805247595931942</v>
      </c>
      <c r="BM10">
        <f t="shared" si="20"/>
        <v>7.5699048533067224</v>
      </c>
      <c r="BN10">
        <f t="shared" si="20"/>
        <v>7.5593609406814819</v>
      </c>
      <c r="BO10">
        <f t="shared" si="20"/>
        <v>7.5488957208848575</v>
      </c>
      <c r="BP10">
        <f t="shared" si="20"/>
        <v>7.538511646544352</v>
      </c>
      <c r="BQ10">
        <f t="shared" ref="BQ10:EB10" si="21">BP10+((K*delta_t)/(delta_x*delta_x))*(BP11-2*BP10+BP9)</f>
        <v>7.5282109394408394</v>
      </c>
      <c r="BR10">
        <f t="shared" si="21"/>
        <v>7.5179956052101113</v>
      </c>
      <c r="BS10">
        <f t="shared" si="21"/>
        <v>7.5078674471195068</v>
      </c>
      <c r="BT10">
        <f t="shared" si="21"/>
        <v>7.4978280789817271</v>
      </c>
      <c r="BU10">
        <f t="shared" si="21"/>
        <v>7.4878789372635666</v>
      </c>
      <c r="BV10">
        <f t="shared" si="21"/>
        <v>7.4780212924431737</v>
      </c>
      <c r="BW10">
        <f t="shared" si="21"/>
        <v>7.4682562596656137</v>
      </c>
      <c r="BX10">
        <f t="shared" si="21"/>
        <v>7.4585848087429367</v>
      </c>
      <c r="BY10">
        <f t="shared" si="21"/>
        <v>7.449007773541644</v>
      </c>
      <c r="BZ10">
        <f t="shared" si="21"/>
        <v>7.4395258607973691</v>
      </c>
      <c r="CA10">
        <f t="shared" si="21"/>
        <v>7.4301396583937578</v>
      </c>
      <c r="CB10">
        <f t="shared" si="21"/>
        <v>7.4208496431398938</v>
      </c>
      <c r="CC10">
        <f t="shared" si="21"/>
        <v>7.4116561880782132</v>
      </c>
      <c r="CD10">
        <f t="shared" si="21"/>
        <v>7.4025595693525839</v>
      </c>
      <c r="CE10">
        <f t="shared" si="21"/>
        <v>7.3935599726641819</v>
      </c>
      <c r="CF10">
        <f t="shared" si="21"/>
        <v>7.3846574993408813</v>
      </c>
      <c r="CG10">
        <f t="shared" si="21"/>
        <v>7.3758521720441061</v>
      </c>
      <c r="CH10">
        <f t="shared" si="21"/>
        <v>7.367143940135473</v>
      </c>
      <c r="CI10">
        <f t="shared" si="21"/>
        <v>7.3585326847240449</v>
      </c>
      <c r="CJ10">
        <f t="shared" si="21"/>
        <v>7.3500182234136258</v>
      </c>
      <c r="CK10">
        <f t="shared" si="21"/>
        <v>7.3416003147682467</v>
      </c>
      <c r="CL10">
        <f t="shared" si="21"/>
        <v>7.3332786625127806</v>
      </c>
      <c r="CM10">
        <f t="shared" si="21"/>
        <v>7.3250529194845519</v>
      </c>
      <c r="CN10">
        <f t="shared" si="21"/>
        <v>7.3169226913507623</v>
      </c>
      <c r="CO10">
        <f t="shared" si="21"/>
        <v>7.3088875401056024</v>
      </c>
      <c r="CP10">
        <f t="shared" si="21"/>
        <v>7.3009469873600548</v>
      </c>
      <c r="CQ10">
        <f t="shared" si="21"/>
        <v>7.2931005174365646</v>
      </c>
      <c r="CR10">
        <f t="shared" si="21"/>
        <v>7.2853475802799865</v>
      </c>
      <c r="CS10">
        <f t="shared" si="21"/>
        <v>7.2776875941955312</v>
      </c>
      <c r="CT10">
        <f t="shared" si="21"/>
        <v>7.270119948423746</v>
      </c>
      <c r="CU10">
        <f t="shared" si="21"/>
        <v>7.2626440055619685</v>
      </c>
      <c r="CV10">
        <f t="shared" si="21"/>
        <v>7.2552591038411185</v>
      </c>
      <c r="CW10">
        <f t="shared" si="21"/>
        <v>7.2479645592661495</v>
      </c>
      <c r="CX10">
        <f t="shared" si="21"/>
        <v>7.2407596676279855</v>
      </c>
      <c r="CY10">
        <f t="shared" si="21"/>
        <v>7.2336437063943064</v>
      </c>
      <c r="CZ10">
        <f t="shared" si="21"/>
        <v>7.2266159364861009</v>
      </c>
      <c r="DA10">
        <f t="shared" si="21"/>
        <v>7.2196756039465084</v>
      </c>
      <c r="DB10">
        <f t="shared" si="21"/>
        <v>7.212821941508075</v>
      </c>
      <c r="DC10">
        <f t="shared" si="21"/>
        <v>7.2060541700642009</v>
      </c>
      <c r="DD10">
        <f t="shared" si="21"/>
        <v>7.1993715000502192</v>
      </c>
      <c r="DE10">
        <f t="shared" si="21"/>
        <v>7.1927731327392292</v>
      </c>
      <c r="DF10">
        <f t="shared" si="21"/>
        <v>7.1862582614575121</v>
      </c>
      <c r="DG10">
        <f t="shared" si="21"/>
        <v>7.1798260727240804</v>
      </c>
      <c r="DH10">
        <f t="shared" si="21"/>
        <v>7.1734757473186583</v>
      </c>
      <c r="DI10">
        <f t="shared" si="21"/>
        <v>7.1672064612821265</v>
      </c>
      <c r="DJ10">
        <f t="shared" si="21"/>
        <v>7.1610173868532669</v>
      </c>
      <c r="DK10">
        <f t="shared" si="21"/>
        <v>7.1549076933453915</v>
      </c>
      <c r="DL10">
        <f t="shared" si="21"/>
        <v>7.1488765479662613</v>
      </c>
      <c r="DM10">
        <f t="shared" si="21"/>
        <v>7.1429231165845088</v>
      </c>
      <c r="DN10">
        <f t="shared" si="21"/>
        <v>7.137046564445571</v>
      </c>
      <c r="DO10">
        <f t="shared" si="21"/>
        <v>7.1312460568400144</v>
      </c>
      <c r="DP10">
        <f t="shared" si="21"/>
        <v>7.125520759726931</v>
      </c>
      <c r="DQ10">
        <f t="shared" si="21"/>
        <v>7.1198698403149621</v>
      </c>
      <c r="DR10">
        <f t="shared" si="21"/>
        <v>7.1142924676033577</v>
      </c>
      <c r="DS10">
        <f t="shared" si="21"/>
        <v>7.1087878128853328</v>
      </c>
      <c r="DT10">
        <f t="shared" si="21"/>
        <v>7.1033550502158818</v>
      </c>
      <c r="DU10">
        <f t="shared" si="21"/>
        <v>7.097993356846068</v>
      </c>
      <c r="DV10">
        <f t="shared" si="21"/>
        <v>7.0927019136257092</v>
      </c>
      <c r="DW10">
        <f t="shared" si="21"/>
        <v>7.0874799053762674</v>
      </c>
      <c r="DX10">
        <f t="shared" si="21"/>
        <v>7.0823265212356539</v>
      </c>
      <c r="DY10">
        <f t="shared" si="21"/>
        <v>7.0772409549765678</v>
      </c>
      <c r="DZ10">
        <f t="shared" si="21"/>
        <v>7.0722224052998941</v>
      </c>
      <c r="EA10">
        <f t="shared" si="21"/>
        <v>7.067270076104605</v>
      </c>
      <c r="EB10">
        <f t="shared" si="21"/>
        <v>7.0623831767355272</v>
      </c>
      <c r="EC10">
        <f t="shared" ref="EC10:GN10" si="22">EB10+((K*delta_t)/(delta_x*delta_x))*(EB11-2*EB10+EB9)</f>
        <v>7.0575609222102695</v>
      </c>
      <c r="ED10">
        <f t="shared" si="22"/>
        <v>7.0528025334265285</v>
      </c>
      <c r="EE10">
        <f t="shared" si="22"/>
        <v>7.0481072373509193</v>
      </c>
      <c r="EF10">
        <f t="shared" si="22"/>
        <v>7.043474267190426</v>
      </c>
      <c r="EG10">
        <f t="shared" si="22"/>
        <v>7.0389028625475056</v>
      </c>
      <c r="EH10">
        <f t="shared" si="22"/>
        <v>7.0343922695597998</v>
      </c>
      <c r="EI10">
        <f t="shared" si="22"/>
        <v>7.0299417410254055</v>
      </c>
      <c r="EJ10">
        <f t="shared" si="22"/>
        <v>7.0255505365145368</v>
      </c>
      <c r="EK10">
        <f t="shared" si="22"/>
        <v>7.0212179224684368</v>
      </c>
      <c r="EL10">
        <f t="shared" si="22"/>
        <v>7.0169431722862843</v>
      </c>
      <c r="EM10">
        <f t="shared" si="22"/>
        <v>7.0127255664008512</v>
      </c>
      <c r="EN10">
        <f t="shared" si="22"/>
        <v>7.0085643923435983</v>
      </c>
      <c r="EO10">
        <f t="shared" si="22"/>
        <v>7.0044589447998558</v>
      </c>
      <c r="EP10">
        <f t="shared" si="22"/>
        <v>7.000408525654727</v>
      </c>
      <c r="EQ10">
        <f t="shared" si="22"/>
        <v>6.996412444030284</v>
      </c>
      <c r="ER10">
        <f t="shared" si="22"/>
        <v>6.9924700163146163</v>
      </c>
      <c r="ES10">
        <f t="shared" si="22"/>
        <v>6.988580566183253</v>
      </c>
      <c r="ET10">
        <f t="shared" si="22"/>
        <v>6.984743424613459</v>
      </c>
      <c r="EU10">
        <f t="shared" si="22"/>
        <v>6.9809579298918596</v>
      </c>
      <c r="EV10">
        <f t="shared" si="22"/>
        <v>6.9772234276158462</v>
      </c>
      <c r="EW10">
        <f t="shared" si="22"/>
        <v>6.9735392706891703</v>
      </c>
      <c r="EX10">
        <f t="shared" si="22"/>
        <v>6.9699048193121271</v>
      </c>
      <c r="EY10">
        <f t="shared" si="22"/>
        <v>6.9663194409666929</v>
      </c>
      <c r="EZ10">
        <f t="shared" si="22"/>
        <v>6.9627825103969707</v>
      </c>
      <c r="FA10">
        <f t="shared" si="22"/>
        <v>6.9592934095852748</v>
      </c>
      <c r="FB10">
        <f t="shared" si="22"/>
        <v>6.9558515277241648</v>
      </c>
      <c r="FC10">
        <f t="shared" si="22"/>
        <v>6.9524562611847225</v>
      </c>
      <c r="FD10">
        <f t="shared" si="22"/>
        <v>6.9491070134813544</v>
      </c>
      <c r="FE10">
        <f t="shared" si="22"/>
        <v>6.9458031952333794</v>
      </c>
      <c r="FF10">
        <f t="shared" si="22"/>
        <v>6.9425442241236448</v>
      </c>
      <c r="FG10">
        <f t="shared" si="22"/>
        <v>6.9393295248544149</v>
      </c>
      <c r="FH10">
        <f t="shared" si="22"/>
        <v>6.9361585291007382</v>
      </c>
      <c r="FI10">
        <f t="shared" si="22"/>
        <v>6.9330306754615094</v>
      </c>
      <c r="FJ10">
        <f t="shared" si="22"/>
        <v>6.9299454094084201</v>
      </c>
      <c r="FK10">
        <f t="shared" si="22"/>
        <v>6.9269021832329827</v>
      </c>
      <c r="FL10">
        <f t="shared" si="22"/>
        <v>6.9239004559917925</v>
      </c>
      <c r="FM10">
        <f t="shared" si="22"/>
        <v>6.9209396934502045</v>
      </c>
      <c r="FN10">
        <f t="shared" si="22"/>
        <v>6.9180193680245665</v>
      </c>
      <c r="FO10">
        <f t="shared" si="22"/>
        <v>6.915138958723162</v>
      </c>
      <c r="FP10">
        <f t="shared" si="22"/>
        <v>6.9122979510859874</v>
      </c>
      <c r="FQ10">
        <f t="shared" si="22"/>
        <v>6.9094958371235036</v>
      </c>
      <c r="FR10">
        <f t="shared" si="22"/>
        <v>6.9067321152544761</v>
      </c>
      <c r="FS10">
        <f t="shared" si="22"/>
        <v>6.9040062902430099</v>
      </c>
      <c r="FT10">
        <f t="shared" si="22"/>
        <v>6.9013178731348983</v>
      </c>
      <c r="FU10">
        <f t="shared" si="22"/>
        <v>6.8986663811933715</v>
      </c>
      <c r="FV10">
        <f t="shared" si="22"/>
        <v>6.896051337834348</v>
      </c>
      <c r="FW10">
        <f t="shared" si="22"/>
        <v>6.8934722725612705</v>
      </c>
      <c r="FX10">
        <f t="shared" si="22"/>
        <v>6.8909287208996082</v>
      </c>
      <c r="FY10">
        <f t="shared" si="22"/>
        <v>6.888420224331103</v>
      </c>
      <c r="FZ10">
        <f t="shared" si="22"/>
        <v>6.885946330227835</v>
      </c>
      <c r="GA10">
        <f t="shared" si="22"/>
        <v>6.8835065917861629</v>
      </c>
      <c r="GB10">
        <f t="shared" si="22"/>
        <v>6.8811005679606172</v>
      </c>
      <c r="GC10">
        <f t="shared" si="22"/>
        <v>6.8787278233977904</v>
      </c>
      <c r="GD10">
        <f t="shared" si="22"/>
        <v>6.8763879283702858</v>
      </c>
      <c r="GE10">
        <f t="shared" si="22"/>
        <v>6.8740804587107771</v>
      </c>
      <c r="GF10">
        <f t="shared" si="22"/>
        <v>6.8718049957462179</v>
      </c>
      <c r="GG10">
        <f t="shared" si="22"/>
        <v>6.8695611262322558</v>
      </c>
      <c r="GH10">
        <f t="shared" si="22"/>
        <v>6.867348442287879</v>
      </c>
      <c r="GI10">
        <f t="shared" si="22"/>
        <v>6.865166541330348</v>
      </c>
      <c r="GJ10">
        <f t="shared" si="22"/>
        <v>6.8630150260104319</v>
      </c>
      <c r="GK10">
        <f t="shared" si="22"/>
        <v>6.8608935041479944</v>
      </c>
      <c r="GL10">
        <f t="shared" si="22"/>
        <v>6.8588015886679505</v>
      </c>
      <c r="GM10">
        <f t="shared" si="22"/>
        <v>6.8567388975366281</v>
      </c>
      <c r="GN10">
        <f t="shared" si="22"/>
        <v>6.8547050536985523</v>
      </c>
      <c r="GO10">
        <f t="shared" ref="GO10:HA10" si="23">GN10+((K*delta_t)/(delta_x*delta_x))*(GN11-2*GN10+GN9)</f>
        <v>6.8526996850136834</v>
      </c>
      <c r="GP10">
        <f t="shared" si="23"/>
        <v>6.8507224241951246</v>
      </c>
      <c r="GQ10">
        <f t="shared" si="23"/>
        <v>6.8487729087473213</v>
      </c>
      <c r="GR10">
        <f t="shared" si="23"/>
        <v>6.8468507809047674</v>
      </c>
      <c r="GS10">
        <f t="shared" si="23"/>
        <v>6.8449556875712361</v>
      </c>
      <c r="GT10">
        <f t="shared" si="23"/>
        <v>6.8430872802595486</v>
      </c>
      <c r="GU10">
        <f t="shared" si="23"/>
        <v>6.8412452150318996</v>
      </c>
      <c r="GV10">
        <f t="shared" si="23"/>
        <v>6.8394291524407382</v>
      </c>
      <c r="GW10">
        <f t="shared" si="23"/>
        <v>6.8376387574702271</v>
      </c>
      <c r="GX10">
        <f t="shared" si="23"/>
        <v>6.8358736994782863</v>
      </c>
      <c r="GY10">
        <f t="shared" si="23"/>
        <v>6.834133652139224</v>
      </c>
      <c r="GZ10">
        <f t="shared" si="23"/>
        <v>6.8324182933869668</v>
      </c>
      <c r="HA10">
        <f t="shared" si="23"/>
        <v>6.8307273053588924</v>
      </c>
    </row>
    <row r="11" spans="3:212" x14ac:dyDescent="0.25">
      <c r="C11">
        <v>7</v>
      </c>
      <c r="D11">
        <v>8</v>
      </c>
      <c r="E11">
        <f t="shared" ref="E11:BP11" si="24">D11+((K*delta_t)/(delta_x*delta_x))*(D12-2*D11+D10)</f>
        <v>8</v>
      </c>
      <c r="F11">
        <f t="shared" si="24"/>
        <v>8</v>
      </c>
      <c r="G11">
        <f t="shared" si="24"/>
        <v>8</v>
      </c>
      <c r="H11">
        <f t="shared" si="24"/>
        <v>8</v>
      </c>
      <c r="I11">
        <f t="shared" si="24"/>
        <v>8</v>
      </c>
      <c r="J11">
        <f t="shared" si="24"/>
        <v>8</v>
      </c>
      <c r="K11">
        <f t="shared" si="24"/>
        <v>8</v>
      </c>
      <c r="L11">
        <f t="shared" si="24"/>
        <v>7.9998931884765625</v>
      </c>
      <c r="M11">
        <f t="shared" si="24"/>
        <v>7.9994926452636719</v>
      </c>
      <c r="N11">
        <f t="shared" si="24"/>
        <v>7.998591423034668</v>
      </c>
      <c r="O11">
        <f t="shared" si="24"/>
        <v>7.9970059394836426</v>
      </c>
      <c r="P11">
        <f t="shared" si="24"/>
        <v>7.9945964217185974</v>
      </c>
      <c r="Q11">
        <f t="shared" si="24"/>
        <v>7.9912712872028351</v>
      </c>
      <c r="R11">
        <f t="shared" si="24"/>
        <v>7.9869829192757607</v>
      </c>
      <c r="S11">
        <f t="shared" si="24"/>
        <v>7.9817199222743511</v>
      </c>
      <c r="T11">
        <f t="shared" si="24"/>
        <v>7.9754987165797502</v>
      </c>
      <c r="U11">
        <f t="shared" si="24"/>
        <v>7.9683558507822454</v>
      </c>
      <c r="V11">
        <f t="shared" si="24"/>
        <v>7.9603415552555816</v>
      </c>
      <c r="W11">
        <f t="shared" si="24"/>
        <v>7.9515146206940699</v>
      </c>
      <c r="X11">
        <f t="shared" si="24"/>
        <v>7.9419384839538907</v>
      </c>
      <c r="Y11">
        <f t="shared" si="24"/>
        <v>7.9316783307904188</v>
      </c>
      <c r="Z11">
        <f t="shared" si="24"/>
        <v>7.9207990159403607</v>
      </c>
      <c r="AA11">
        <f t="shared" si="24"/>
        <v>7.909363619916931</v>
      </c>
      <c r="AB11">
        <f t="shared" si="24"/>
        <v>7.897432490473232</v>
      </c>
      <c r="AC11">
        <f t="shared" si="24"/>
        <v>7.8850626460739486</v>
      </c>
      <c r="AD11">
        <f t="shared" si="24"/>
        <v>7.8723074450927371</v>
      </c>
      <c r="AE11">
        <f t="shared" si="24"/>
        <v>7.8592164465803709</v>
      </c>
      <c r="AF11">
        <f t="shared" si="24"/>
        <v>7.8458354062963096</v>
      </c>
      <c r="AG11">
        <f t="shared" si="24"/>
        <v>7.8322063657390828</v>
      </c>
      <c r="AH11">
        <f t="shared" si="24"/>
        <v>7.8183678027782486</v>
      </c>
      <c r="AI11">
        <f t="shared" si="24"/>
        <v>7.804354820803221</v>
      </c>
      <c r="AJ11">
        <f t="shared" si="24"/>
        <v>7.7901993596078682</v>
      </c>
      <c r="AK11">
        <f t="shared" si="24"/>
        <v>7.7759304159769265</v>
      </c>
      <c r="AL11">
        <f t="shared" si="24"/>
        <v>7.7615742654936275</v>
      </c>
      <c r="AM11">
        <f t="shared" si="24"/>
        <v>7.7471546797319411</v>
      </c>
      <c r="AN11">
        <f t="shared" si="24"/>
        <v>7.7326931349516723</v>
      </c>
      <c r="AO11">
        <f t="shared" si="24"/>
        <v>7.7182090098491241</v>
      </c>
      <c r="AP11">
        <f t="shared" si="24"/>
        <v>7.7037197709589726</v>
      </c>
      <c r="AQ11">
        <f t="shared" si="24"/>
        <v>7.6892411450522298</v>
      </c>
      <c r="AR11">
        <f t="shared" si="24"/>
        <v>7.6747872784048266</v>
      </c>
      <c r="AS11">
        <f t="shared" si="24"/>
        <v>7.6603708831775865</v>
      </c>
      <c r="AT11">
        <f t="shared" si="24"/>
        <v>7.6460033713935065</v>
      </c>
      <c r="AU11">
        <f t="shared" si="24"/>
        <v>7.6316949771543499</v>
      </c>
      <c r="AV11">
        <f t="shared" si="24"/>
        <v>7.6174548678296174</v>
      </c>
      <c r="AW11">
        <f t="shared" si="24"/>
        <v>7.6032912449951899</v>
      </c>
      <c r="AX11">
        <f t="shared" si="24"/>
        <v>7.5892114359098013</v>
      </c>
      <c r="AY11">
        <f t="shared" si="24"/>
        <v>7.5752219763052437</v>
      </c>
      <c r="AZ11">
        <f t="shared" si="24"/>
        <v>7.561328685238311</v>
      </c>
      <c r="BA11">
        <f t="shared" si="24"/>
        <v>7.5475367327145619</v>
      </c>
      <c r="BB11">
        <f t="shared" si="24"/>
        <v>7.5338507007500635</v>
      </c>
      <c r="BC11">
        <f t="shared" si="24"/>
        <v>7.5202746384904007</v>
      </c>
      <c r="BD11">
        <f t="shared" si="24"/>
        <v>7.5068121119584301</v>
      </c>
      <c r="BE11">
        <f t="shared" si="24"/>
        <v>7.4934662489550679</v>
      </c>
      <c r="BF11">
        <f t="shared" si="24"/>
        <v>7.4802397795917805</v>
      </c>
      <c r="BG11">
        <f t="shared" si="24"/>
        <v>7.4671350728901169</v>
      </c>
      <c r="BH11">
        <f t="shared" si="24"/>
        <v>7.4541541698428713</v>
      </c>
      <c r="BI11">
        <f t="shared" si="24"/>
        <v>7.4412988132936198</v>
      </c>
      <c r="BJ11">
        <f t="shared" si="24"/>
        <v>7.4285704749564028</v>
      </c>
      <c r="BK11">
        <f t="shared" si="24"/>
        <v>7.4159703798652847</v>
      </c>
      <c r="BL11">
        <f t="shared" si="24"/>
        <v>7.4034995285142271</v>
      </c>
      <c r="BM11">
        <f t="shared" si="24"/>
        <v>7.3911587169211526</v>
      </c>
      <c r="BN11">
        <f t="shared" si="24"/>
        <v>7.3789485548259632</v>
      </c>
      <c r="BO11">
        <f t="shared" si="24"/>
        <v>7.3668694822105509</v>
      </c>
      <c r="BP11">
        <f t="shared" si="24"/>
        <v>7.3549217843092212</v>
      </c>
      <c r="BQ11">
        <f t="shared" ref="BQ11:EB11" si="25">BP11+((K*delta_t)/(delta_x*delta_x))*(BP12-2*BP11+BP10)</f>
        <v>7.3431056052603623</v>
      </c>
      <c r="BR11">
        <f t="shared" si="25"/>
        <v>7.3314209605343628</v>
      </c>
      <c r="BS11">
        <f t="shared" si="25"/>
        <v>7.319867748258627</v>
      </c>
      <c r="BT11">
        <f t="shared" si="25"/>
        <v>7.3084457595478494</v>
      </c>
      <c r="BU11">
        <f t="shared" si="25"/>
        <v>7.2971546879363709</v>
      </c>
      <c r="BV11">
        <f t="shared" si="25"/>
        <v>7.2859941379993156</v>
      </c>
      <c r="BW11">
        <f t="shared" si="25"/>
        <v>7.2749636332401311</v>
      </c>
      <c r="BX11">
        <f t="shared" si="25"/>
        <v>7.2640626233141097</v>
      </c>
      <c r="BY11">
        <f t="shared" si="25"/>
        <v>7.2532904906502367</v>
      </c>
      <c r="BZ11">
        <f t="shared" si="25"/>
        <v>7.2426465565272879</v>
      </c>
      <c r="CA11">
        <f t="shared" si="25"/>
        <v>7.2321300866543687</v>
      </c>
      <c r="CB11">
        <f t="shared" si="25"/>
        <v>7.2217402963009549</v>
      </c>
      <c r="CC11">
        <f t="shared" si="25"/>
        <v>7.211476355016945</v>
      </c>
      <c r="CD11">
        <f t="shared" si="25"/>
        <v>7.2013373909791536</v>
      </c>
      <c r="CE11">
        <f t="shared" si="25"/>
        <v>7.1913224949970393</v>
      </c>
      <c r="CF11">
        <f t="shared" si="25"/>
        <v>7.1814307242072131</v>
      </c>
      <c r="CG11">
        <f t="shared" si="25"/>
        <v>7.1716611054833832</v>
      </c>
      <c r="CH11">
        <f t="shared" si="25"/>
        <v>7.1620126385857859</v>
      </c>
      <c r="CI11">
        <f t="shared" si="25"/>
        <v>7.1524842990718582</v>
      </c>
      <c r="CJ11">
        <f t="shared" si="25"/>
        <v>7.1430750409878083</v>
      </c>
      <c r="CK11">
        <f t="shared" si="25"/>
        <v>7.1337837993589126</v>
      </c>
      <c r="CL11">
        <f t="shared" si="25"/>
        <v>7.1246094924946881</v>
      </c>
      <c r="CM11">
        <f t="shared" si="25"/>
        <v>7.1155510241236106</v>
      </c>
      <c r="CN11">
        <f t="shared" si="25"/>
        <v>7.1066072853707016</v>
      </c>
      <c r="CO11">
        <f t="shared" si="25"/>
        <v>7.0977771565901246</v>
      </c>
      <c r="CP11">
        <f t="shared" si="25"/>
        <v>7.0890595090638344</v>
      </c>
      <c r="CQ11">
        <f t="shared" si="25"/>
        <v>7.0804532065763652</v>
      </c>
      <c r="CR11">
        <f t="shared" si="25"/>
        <v>7.0719571068749723</v>
      </c>
      <c r="CS11">
        <f t="shared" si="25"/>
        <v>7.0635700630235396</v>
      </c>
      <c r="CT11">
        <f t="shared" si="25"/>
        <v>7.055290924657978</v>
      </c>
      <c r="CU11">
        <f t="shared" si="25"/>
        <v>7.0471185391501709</v>
      </c>
      <c r="CV11">
        <f t="shared" si="25"/>
        <v>7.0390517526869782</v>
      </c>
      <c r="CW11">
        <f t="shared" si="25"/>
        <v>7.0310894112702416</v>
      </c>
      <c r="CX11">
        <f t="shared" si="25"/>
        <v>7.0232303616433045</v>
      </c>
      <c r="CY11">
        <f t="shared" si="25"/>
        <v>7.0154734521490916</v>
      </c>
      <c r="CZ11">
        <f t="shared" si="25"/>
        <v>7.0078175335244177</v>
      </c>
      <c r="DA11">
        <f t="shared" si="25"/>
        <v>7.0002614596348369</v>
      </c>
      <c r="DB11">
        <f t="shared" si="25"/>
        <v>6.9928040881540197</v>
      </c>
      <c r="DC11">
        <f t="shared" si="25"/>
        <v>6.9854442811913433</v>
      </c>
      <c r="DD11">
        <f t="shared" si="25"/>
        <v>6.9781809058711142</v>
      </c>
      <c r="DE11">
        <f t="shared" si="25"/>
        <v>6.9710128348665918</v>
      </c>
      <c r="DF11">
        <f t="shared" si="25"/>
        <v>6.9639389468917692</v>
      </c>
      <c r="DG11">
        <f t="shared" si="25"/>
        <v>6.9569581271536265</v>
      </c>
      <c r="DH11">
        <f t="shared" si="25"/>
        <v>6.950069267767427</v>
      </c>
      <c r="DI11">
        <f t="shared" si="25"/>
        <v>6.9432712681374156</v>
      </c>
      <c r="DJ11">
        <f t="shared" si="25"/>
        <v>6.9365630353051255</v>
      </c>
      <c r="DK11">
        <f t="shared" si="25"/>
        <v>6.9299434842673682</v>
      </c>
      <c r="DL11">
        <f t="shared" si="25"/>
        <v>6.9234115382658281</v>
      </c>
      <c r="DM11">
        <f t="shared" si="25"/>
        <v>6.916966129050051</v>
      </c>
      <c r="DN11">
        <f t="shared" si="25"/>
        <v>6.9106061971155297</v>
      </c>
      <c r="DO11">
        <f t="shared" si="25"/>
        <v>6.9043306919184371</v>
      </c>
      <c r="DP11">
        <f t="shared" si="25"/>
        <v>6.8981385720685058</v>
      </c>
      <c r="DQ11">
        <f t="shared" si="25"/>
        <v>6.8920288055014112</v>
      </c>
      <c r="DR11">
        <f t="shared" si="25"/>
        <v>6.8860003696319767</v>
      </c>
      <c r="DS11">
        <f t="shared" si="25"/>
        <v>6.8800522514894009</v>
      </c>
      <c r="DT11">
        <f t="shared" si="25"/>
        <v>6.8741834478356481</v>
      </c>
      <c r="DU11">
        <f t="shared" si="25"/>
        <v>6.8683929652680824</v>
      </c>
      <c r="DV11">
        <f t="shared" si="25"/>
        <v>6.8626798203073429</v>
      </c>
      <c r="DW11">
        <f t="shared" si="25"/>
        <v>6.8570430394714084</v>
      </c>
      <c r="DX11">
        <f t="shared" si="25"/>
        <v>6.8514816593367405</v>
      </c>
      <c r="DY11">
        <f t="shared" si="25"/>
        <v>6.8459947265873398</v>
      </c>
      <c r="DZ11">
        <f t="shared" si="25"/>
        <v>6.8405812980525056</v>
      </c>
      <c r="EA11">
        <f t="shared" si="25"/>
        <v>6.8352404407340375</v>
      </c>
      <c r="EB11">
        <f t="shared" si="25"/>
        <v>6.8299712318235697</v>
      </c>
      <c r="EC11">
        <f t="shared" ref="EC11:GN11" si="26">EB11+((K*delta_t)/(delta_x*delta_x))*(EB12-2*EB11+EB10)</f>
        <v>6.8247727587107088</v>
      </c>
      <c r="ED11">
        <f t="shared" si="26"/>
        <v>6.8196441189825752</v>
      </c>
      <c r="EE11">
        <f t="shared" si="26"/>
        <v>6.8145844204153487</v>
      </c>
      <c r="EF11">
        <f t="shared" si="26"/>
        <v>6.8095927809583454</v>
      </c>
      <c r="EG11">
        <f t="shared" si="26"/>
        <v>6.8046683287111662</v>
      </c>
      <c r="EH11">
        <f t="shared" si="26"/>
        <v>6.7998102018943873</v>
      </c>
      <c r="EI11">
        <f t="shared" si="26"/>
        <v>6.7950175488142497</v>
      </c>
      <c r="EJ11">
        <f t="shared" si="26"/>
        <v>6.7902895278218001</v>
      </c>
      <c r="EK11">
        <f t="shared" si="26"/>
        <v>6.7856253072668649</v>
      </c>
      <c r="EL11">
        <f t="shared" si="26"/>
        <v>6.7810240654472604</v>
      </c>
      <c r="EM11">
        <f t="shared" si="26"/>
        <v>6.7764849905535902</v>
      </c>
      <c r="EN11">
        <f t="shared" si="26"/>
        <v>6.7720072806099791</v>
      </c>
      <c r="EO11">
        <f t="shared" si="26"/>
        <v>6.7675901434110566</v>
      </c>
      <c r="EP11">
        <f t="shared" si="26"/>
        <v>6.7632327964554975</v>
      </c>
      <c r="EQ11">
        <f t="shared" si="26"/>
        <v>6.758934466876406</v>
      </c>
      <c r="ER11">
        <f t="shared" si="26"/>
        <v>6.7546943913688073</v>
      </c>
      <c r="ES11">
        <f t="shared" si="26"/>
        <v>6.7505118161145017</v>
      </c>
      <c r="ET11">
        <f t="shared" si="26"/>
        <v>6.7463859967045225</v>
      </c>
      <c r="EU11">
        <f t="shared" si="26"/>
        <v>6.7423161980594166</v>
      </c>
      <c r="EV11">
        <f t="shared" si="26"/>
        <v>6.7383016943475607</v>
      </c>
      <c r="EW11">
        <f t="shared" si="26"/>
        <v>6.7343417689017153</v>
      </c>
      <c r="EX11">
        <f t="shared" si="26"/>
        <v>6.7304357141339981</v>
      </c>
      <c r="EY11">
        <f t="shared" si="26"/>
        <v>6.7265828314494511</v>
      </c>
      <c r="EZ11">
        <f t="shared" si="26"/>
        <v>6.7227824311583753</v>
      </c>
      <c r="FA11">
        <f t="shared" si="26"/>
        <v>6.7190338323875762</v>
      </c>
      <c r="FB11">
        <f t="shared" si="26"/>
        <v>6.7153363629906782</v>
      </c>
      <c r="FC11">
        <f t="shared" si="26"/>
        <v>6.7116893594576306</v>
      </c>
      <c r="FD11">
        <f t="shared" si="26"/>
        <v>6.7080921668235431</v>
      </c>
      <c r="FE11">
        <f t="shared" si="26"/>
        <v>6.7045441385769742</v>
      </c>
      <c r="FF11">
        <f t="shared" si="26"/>
        <v>6.7010446365677678</v>
      </c>
      <c r="FG11">
        <f t="shared" si="26"/>
        <v>6.6975930309145664</v>
      </c>
      <c r="FH11">
        <f t="shared" si="26"/>
        <v>6.6941886999120808</v>
      </c>
      <c r="FI11">
        <f t="shared" si="26"/>
        <v>6.6908310299382219</v>
      </c>
      <c r="FJ11">
        <f t="shared" si="26"/>
        <v>6.6875194153611677</v>
      </c>
      <c r="FK11">
        <f t="shared" si="26"/>
        <v>6.6842532584464607</v>
      </c>
      <c r="FL11">
        <f t="shared" si="26"/>
        <v>6.6810319692641995</v>
      </c>
      <c r="FM11">
        <f t="shared" si="26"/>
        <v>6.6778549655964019</v>
      </c>
      <c r="FN11">
        <f t="shared" si="26"/>
        <v>6.6747216728445968</v>
      </c>
      <c r="FO11">
        <f t="shared" si="26"/>
        <v>6.6716315239377177</v>
      </c>
      <c r="FP11">
        <f t="shared" si="26"/>
        <v>6.6685839592403386</v>
      </c>
      <c r="FQ11">
        <f t="shared" si="26"/>
        <v>6.6655784264613214</v>
      </c>
      <c r="FR11">
        <f t="shared" si="26"/>
        <v>6.662614380562907</v>
      </c>
      <c r="FS11">
        <f t="shared" si="26"/>
        <v>6.6596912836703126</v>
      </c>
      <c r="FT11">
        <f t="shared" si="26"/>
        <v>6.6568086049818529</v>
      </c>
      <c r="FU11">
        <f t="shared" si="26"/>
        <v>6.6539658206796535</v>
      </c>
      <c r="FV11">
        <f t="shared" si="26"/>
        <v>6.6511624138409626</v>
      </c>
      <c r="FW11">
        <f t="shared" si="26"/>
        <v>6.6483978743501115</v>
      </c>
      <c r="FX11">
        <f t="shared" si="26"/>
        <v>6.6456716988111477</v>
      </c>
      <c r="FY11">
        <f t="shared" si="26"/>
        <v>6.6429833904611701</v>
      </c>
      <c r="FZ11">
        <f t="shared" si="26"/>
        <v>6.6403324590843811</v>
      </c>
      <c r="GA11">
        <f t="shared" si="26"/>
        <v>6.6377184209268947</v>
      </c>
      <c r="GB11">
        <f t="shared" si="26"/>
        <v>6.6351407986123041</v>
      </c>
      <c r="GC11">
        <f t="shared" si="26"/>
        <v>6.6325991210580382</v>
      </c>
      <c r="GD11">
        <f t="shared" si="26"/>
        <v>6.6300929233925192</v>
      </c>
      <c r="GE11">
        <f t="shared" si="26"/>
        <v>6.6276217468731318</v>
      </c>
      <c r="GF11">
        <f t="shared" si="26"/>
        <v>6.6251851388050245</v>
      </c>
      <c r="GG11">
        <f t="shared" si="26"/>
        <v>6.6227826524607494</v>
      </c>
      <c r="GH11">
        <f t="shared" si="26"/>
        <v>6.6204138470007514</v>
      </c>
      <c r="GI11">
        <f t="shared" si="26"/>
        <v>6.6180782873947113</v>
      </c>
      <c r="GJ11">
        <f t="shared" si="26"/>
        <v>6.6157755443437569</v>
      </c>
      <c r="GK11">
        <f t="shared" si="26"/>
        <v>6.613505194203543</v>
      </c>
      <c r="GL11">
        <f t="shared" si="26"/>
        <v>6.6112668189082067</v>
      </c>
      <c r="GM11">
        <f t="shared" si="26"/>
        <v>6.6090600058951976</v>
      </c>
      <c r="GN11">
        <f t="shared" si="26"/>
        <v>6.6068843480309924</v>
      </c>
      <c r="GO11">
        <f t="shared" ref="GO11:HA11" si="27">GN11+((K*delta_t)/(delta_x*delta_x))*(GN12-2*GN11+GN10)</f>
        <v>6.6047394435376887</v>
      </c>
      <c r="GP11">
        <f t="shared" si="27"/>
        <v>6.6026248959204823</v>
      </c>
      <c r="GQ11">
        <f t="shared" si="27"/>
        <v>6.6005403138960306</v>
      </c>
      <c r="GR11">
        <f t="shared" si="27"/>
        <v>6.5984853113216904</v>
      </c>
      <c r="GS11">
        <f t="shared" si="27"/>
        <v>6.596459507125644</v>
      </c>
      <c r="GT11">
        <f t="shared" si="27"/>
        <v>6.5944625252378941</v>
      </c>
      <c r="GU11">
        <f t="shared" si="27"/>
        <v>6.592493994522143</v>
      </c>
      <c r="GV11">
        <f t="shared" si="27"/>
        <v>6.5905535487085363</v>
      </c>
      <c r="GW11">
        <f t="shared" si="27"/>
        <v>6.5886408263272767</v>
      </c>
      <c r="GX11">
        <f t="shared" si="27"/>
        <v>6.5867554706430997</v>
      </c>
      <c r="GY11">
        <f t="shared" si="27"/>
        <v>6.58489712959061</v>
      </c>
      <c r="GZ11">
        <f t="shared" si="27"/>
        <v>6.5830654557104626</v>
      </c>
      <c r="HA11">
        <f t="shared" si="27"/>
        <v>6.5812601060864022</v>
      </c>
    </row>
    <row r="12" spans="3:212" x14ac:dyDescent="0.25">
      <c r="C12">
        <v>8</v>
      </c>
      <c r="D12">
        <v>8</v>
      </c>
      <c r="E12">
        <f t="shared" ref="E12:BP12" si="28">D12+((K*delta_t)/(delta_x*delta_x))*(D13-2*D12+D11)</f>
        <v>8</v>
      </c>
      <c r="F12">
        <f t="shared" si="28"/>
        <v>8</v>
      </c>
      <c r="G12">
        <f t="shared" si="28"/>
        <v>8</v>
      </c>
      <c r="H12">
        <f t="shared" si="28"/>
        <v>8</v>
      </c>
      <c r="I12">
        <f t="shared" si="28"/>
        <v>8</v>
      </c>
      <c r="J12">
        <f t="shared" si="28"/>
        <v>8</v>
      </c>
      <c r="K12">
        <f t="shared" si="28"/>
        <v>7.99957275390625</v>
      </c>
      <c r="L12">
        <f t="shared" si="28"/>
        <v>7.9981842041015625</v>
      </c>
      <c r="M12">
        <f t="shared" si="28"/>
        <v>7.9954071044921875</v>
      </c>
      <c r="N12">
        <f t="shared" si="28"/>
        <v>7.9909811019897461</v>
      </c>
      <c r="O12">
        <f t="shared" si="28"/>
        <v>7.9847977161407471</v>
      </c>
      <c r="P12">
        <f t="shared" si="28"/>
        <v>7.976862370967865</v>
      </c>
      <c r="Q12">
        <f t="shared" si="28"/>
        <v>7.9672564268112183</v>
      </c>
      <c r="R12">
        <f t="shared" si="28"/>
        <v>7.9561066702008247</v>
      </c>
      <c r="S12">
        <f t="shared" si="28"/>
        <v>7.943563194014132</v>
      </c>
      <c r="T12">
        <f t="shared" si="28"/>
        <v>7.9297843754757196</v>
      </c>
      <c r="U12">
        <f t="shared" si="28"/>
        <v>7.9149272146169096</v>
      </c>
      <c r="V12">
        <f t="shared" si="28"/>
        <v>7.8991414812044241</v>
      </c>
      <c r="W12">
        <f t="shared" si="28"/>
        <v>7.8825664610958484</v>
      </c>
      <c r="X12">
        <f t="shared" si="28"/>
        <v>7.86532942076974</v>
      </c>
      <c r="Y12">
        <f t="shared" si="28"/>
        <v>7.8475451720887577</v>
      </c>
      <c r="Z12">
        <f t="shared" si="28"/>
        <v>7.8293163151121803</v>
      </c>
      <c r="AA12">
        <f t="shared" si="28"/>
        <v>7.810733876341672</v>
      </c>
      <c r="AB12">
        <f t="shared" si="28"/>
        <v>7.7918781567783348</v>
      </c>
      <c r="AC12">
        <f t="shared" si="28"/>
        <v>7.7728196704111383</v>
      </c>
      <c r="AD12">
        <f t="shared" si="28"/>
        <v>7.7536200983890113</v>
      </c>
      <c r="AE12">
        <f t="shared" si="28"/>
        <v>7.7343332138367531</v>
      </c>
      <c r="AF12">
        <f t="shared" si="28"/>
        <v>7.7150057517981949</v>
      </c>
      <c r="AG12">
        <f t="shared" si="28"/>
        <v>7.6956782114269648</v>
      </c>
      <c r="AH12">
        <f t="shared" si="28"/>
        <v>7.6763855855634731</v>
      </c>
      <c r="AI12">
        <f t="shared" si="28"/>
        <v>7.6571580177827636</v>
      </c>
      <c r="AJ12">
        <f t="shared" si="28"/>
        <v>7.6380213899192624</v>
      </c>
      <c r="AK12">
        <f t="shared" si="28"/>
        <v>7.6189978446771116</v>
      </c>
      <c r="AL12">
        <f t="shared" si="28"/>
        <v>7.6001062486916888</v>
      </c>
      <c r="AM12">
        <f t="shared" si="28"/>
        <v>7.5813626016340665</v>
      </c>
      <c r="AN12">
        <f t="shared" si="28"/>
        <v>7.5627803968537854</v>
      </c>
      <c r="AO12">
        <f t="shared" si="28"/>
        <v>7.5443709387727971</v>
      </c>
      <c r="AP12">
        <f t="shared" si="28"/>
        <v>7.5261436218629525</v>
      </c>
      <c r="AQ12">
        <f t="shared" si="28"/>
        <v>7.5081061756170868</v>
      </c>
      <c r="AR12">
        <f t="shared" si="28"/>
        <v>7.4902648794942683</v>
      </c>
      <c r="AS12">
        <f t="shared" si="28"/>
        <v>7.4726247514039663</v>
      </c>
      <c r="AT12">
        <f t="shared" si="28"/>
        <v>7.4551897129033362</v>
      </c>
      <c r="AU12">
        <f t="shared" si="28"/>
        <v>7.4379627339222667</v>
      </c>
      <c r="AV12">
        <f t="shared" si="28"/>
        <v>7.4209459595044125</v>
      </c>
      <c r="AW12">
        <f t="shared" si="28"/>
        <v>7.4041408207589425</v>
      </c>
      <c r="AX12">
        <f t="shared" si="28"/>
        <v>7.3875481319557084</v>
      </c>
      <c r="AY12">
        <f t="shared" si="28"/>
        <v>7.3711681754637546</v>
      </c>
      <c r="AZ12">
        <f t="shared" si="28"/>
        <v>7.3550007760271194</v>
      </c>
      <c r="BA12">
        <f t="shared" si="28"/>
        <v>7.3390453656900192</v>
      </c>
      <c r="BB12">
        <f t="shared" si="28"/>
        <v>7.323301040523349</v>
      </c>
      <c r="BC12">
        <f t="shared" si="28"/>
        <v>7.3077666101635081</v>
      </c>
      <c r="BD12">
        <f t="shared" si="28"/>
        <v>7.292440641050737</v>
      </c>
      <c r="BE12">
        <f t="shared" si="28"/>
        <v>7.2773214941453492</v>
      </c>
      <c r="BF12">
        <f t="shared" si="28"/>
        <v>7.2624073578048272</v>
      </c>
      <c r="BG12">
        <f t="shared" si="28"/>
        <v>7.2476962764208963</v>
      </c>
      <c r="BH12">
        <f t="shared" si="28"/>
        <v>7.2331861753422073</v>
      </c>
      <c r="BI12">
        <f t="shared" si="28"/>
        <v>7.218874882543755</v>
      </c>
      <c r="BJ12">
        <f t="shared" si="28"/>
        <v>7.2047601474475416</v>
      </c>
      <c r="BK12">
        <f t="shared" si="28"/>
        <v>7.1908396572493523</v>
      </c>
      <c r="BL12">
        <f t="shared" si="28"/>
        <v>7.1771110510629619</v>
      </c>
      <c r="BM12">
        <f t="shared" si="28"/>
        <v>7.1635719321548263</v>
      </c>
      <c r="BN12">
        <f t="shared" si="28"/>
        <v>7.1502198785087945</v>
      </c>
      <c r="BO12">
        <f t="shared" si="28"/>
        <v>7.1370524519309244</v>
      </c>
      <c r="BP12">
        <f t="shared" si="28"/>
        <v>7.1240672058786547</v>
      </c>
      <c r="BQ12">
        <f t="shared" ref="BQ12:EB12" si="29">BP12+((K*delta_t)/(delta_x*delta_x))*(BP13-2*BP12+BP11)</f>
        <v>7.1112616921758889</v>
      </c>
      <c r="BR12">
        <f t="shared" si="29"/>
        <v>7.0986334667556727</v>
      </c>
      <c r="BS12">
        <f t="shared" si="29"/>
        <v>7.0861800945546349</v>
      </c>
      <c r="BT12">
        <f t="shared" si="29"/>
        <v>7.0738991536680587</v>
      </c>
      <c r="BU12">
        <f t="shared" si="29"/>
        <v>7.0617882388609541</v>
      </c>
      <c r="BV12">
        <f t="shared" si="29"/>
        <v>7.0498449645187193</v>
      </c>
      <c r="BW12">
        <f t="shared" si="29"/>
        <v>7.0380669671105629</v>
      </c>
      <c r="BX12">
        <f t="shared" si="29"/>
        <v>7.0264519072297897</v>
      </c>
      <c r="BY12">
        <f t="shared" si="29"/>
        <v>7.0149974712670353</v>
      </c>
      <c r="BZ12">
        <f t="shared" si="29"/>
        <v>7.0037013727655308</v>
      </c>
      <c r="CA12">
        <f t="shared" si="29"/>
        <v>6.9925613535013245</v>
      </c>
      <c r="CB12">
        <f t="shared" si="29"/>
        <v>6.9815751843259752</v>
      </c>
      <c r="CC12">
        <f t="shared" si="29"/>
        <v>6.9707406658045103</v>
      </c>
      <c r="CD12">
        <f t="shared" si="29"/>
        <v>6.9600556286772655</v>
      </c>
      <c r="CE12">
        <f t="shared" si="29"/>
        <v>6.9495179341705926</v>
      </c>
      <c r="CF12">
        <f t="shared" si="29"/>
        <v>6.9391254741782245</v>
      </c>
      <c r="CG12">
        <f t="shared" si="29"/>
        <v>6.9288761713322726</v>
      </c>
      <c r="CH12">
        <f t="shared" si="29"/>
        <v>6.9187679789803891</v>
      </c>
      <c r="CI12">
        <f t="shared" si="29"/>
        <v>6.9087988810834728</v>
      </c>
      <c r="CJ12">
        <f t="shared" si="29"/>
        <v>6.898966892046408</v>
      </c>
      <c r="CK12">
        <f t="shared" si="29"/>
        <v>6.8892700564926823</v>
      </c>
      <c r="CL12">
        <f t="shared" si="29"/>
        <v>6.8797064489922866</v>
      </c>
      <c r="CM12">
        <f t="shared" si="29"/>
        <v>6.8702741737510351</v>
      </c>
      <c r="CN12">
        <f t="shared" si="29"/>
        <v>6.8609713642683339</v>
      </c>
      <c r="CO12">
        <f t="shared" si="29"/>
        <v>6.8517961829694851</v>
      </c>
      <c r="CP12">
        <f t="shared" si="29"/>
        <v>6.8427468208177356</v>
      </c>
      <c r="CQ12">
        <f t="shared" si="29"/>
        <v>6.8338214969105922</v>
      </c>
      <c r="CR12">
        <f t="shared" si="29"/>
        <v>6.8250184580642275</v>
      </c>
      <c r="CS12">
        <f t="shared" si="29"/>
        <v>6.8163359783892998</v>
      </c>
      <c r="CT12">
        <f t="shared" si="29"/>
        <v>6.8077723588609835</v>
      </c>
      <c r="CU12">
        <f t="shared" si="29"/>
        <v>6.7993259268856017</v>
      </c>
      <c r="CV12">
        <f t="shared" si="29"/>
        <v>6.7909950358658904</v>
      </c>
      <c r="CW12">
        <f t="shared" si="29"/>
        <v>6.7827780647665863</v>
      </c>
      <c r="CX12">
        <f t="shared" si="29"/>
        <v>6.7746734176817736</v>
      </c>
      <c r="CY12">
        <f t="shared" si="29"/>
        <v>6.7666795234051813</v>
      </c>
      <c r="CZ12">
        <f t="shared" si="29"/>
        <v>6.7587948350044114</v>
      </c>
      <c r="DA12">
        <f t="shared" si="29"/>
        <v>6.7510178293998973</v>
      </c>
      <c r="DB12">
        <f t="shared" si="29"/>
        <v>6.7433470069492598</v>
      </c>
      <c r="DC12">
        <f t="shared" si="29"/>
        <v>6.7357808910375683</v>
      </c>
      <c r="DD12">
        <f t="shared" si="29"/>
        <v>6.7283180276739216</v>
      </c>
      <c r="DE12">
        <f t="shared" si="29"/>
        <v>6.7209569850946629</v>
      </c>
      <c r="DF12">
        <f t="shared" si="29"/>
        <v>6.7136963533734546</v>
      </c>
      <c r="DG12">
        <f t="shared" si="29"/>
        <v>6.7065347440383762</v>
      </c>
      <c r="DH12">
        <f t="shared" si="29"/>
        <v>6.6994707896961501</v>
      </c>
      <c r="DI12">
        <f t="shared" si="29"/>
        <v>6.6925031436635427</v>
      </c>
      <c r="DJ12">
        <f t="shared" si="29"/>
        <v>6.6856304796059547</v>
      </c>
      <c r="DK12">
        <f t="shared" si="29"/>
        <v>6.6788514911831829</v>
      </c>
      <c r="DL12">
        <f t="shared" si="29"/>
        <v>6.6721648917022867</v>
      </c>
      <c r="DM12">
        <f t="shared" si="29"/>
        <v>6.665569413777507</v>
      </c>
      <c r="DN12">
        <f t="shared" si="29"/>
        <v>6.6590638089971197</v>
      </c>
      <c r="DO12">
        <f t="shared" si="29"/>
        <v>6.6526468475971328</v>
      </c>
      <c r="DP12">
        <f t="shared" si="29"/>
        <v>6.6463173181417012</v>
      </c>
      <c r="DQ12">
        <f t="shared" si="29"/>
        <v>6.6400740272101233</v>
      </c>
      <c r="DR12">
        <f t="shared" si="29"/>
        <v>6.6339157990902917</v>
      </c>
      <c r="DS12">
        <f t="shared" si="29"/>
        <v>6.6278414754784567</v>
      </c>
      <c r="DT12">
        <f t="shared" si="29"/>
        <v>6.6218499151851509</v>
      </c>
      <c r="DU12">
        <f t="shared" si="29"/>
        <v>6.6159399938471388</v>
      </c>
      <c r="DV12">
        <f t="shared" si="29"/>
        <v>6.6101106036452393</v>
      </c>
      <c r="DW12">
        <f t="shared" si="29"/>
        <v>6.6043606530278778</v>
      </c>
      <c r="DX12">
        <f t="shared" si="29"/>
        <v>6.5986890664402242</v>
      </c>
      <c r="DY12">
        <f t="shared" si="29"/>
        <v>6.5930947840587768</v>
      </c>
      <c r="DZ12">
        <f t="shared" si="29"/>
        <v>6.5875767615312437</v>
      </c>
      <c r="EA12">
        <f t="shared" si="29"/>
        <v>6.5821339697215988</v>
      </c>
      <c r="EB12">
        <f t="shared" si="29"/>
        <v>6.5767653944601676</v>
      </c>
      <c r="EC12">
        <f t="shared" ref="EC12:GN12" si="30">EB12+((K*delta_t)/(delta_x*delta_x))*(EB13-2*EB12+EB11)</f>
        <v>6.5714700362986154</v>
      </c>
      <c r="ED12">
        <f t="shared" si="30"/>
        <v>6.5662469102697143</v>
      </c>
      <c r="EE12">
        <f t="shared" si="30"/>
        <v>6.5610950456517649</v>
      </c>
      <c r="EF12">
        <f t="shared" si="30"/>
        <v>6.5560134857375498</v>
      </c>
      <c r="EG12">
        <f t="shared" si="30"/>
        <v>6.5510012876077104</v>
      </c>
      <c r="EH12">
        <f t="shared" si="30"/>
        <v>6.5460575219084252</v>
      </c>
      <c r="EI12">
        <f t="shared" si="30"/>
        <v>6.5411812726332972</v>
      </c>
      <c r="EJ12">
        <f t="shared" si="30"/>
        <v>6.5363716369093234</v>
      </c>
      <c r="EK12">
        <f t="shared" si="30"/>
        <v>6.5316277247868744</v>
      </c>
      <c r="EL12">
        <f t="shared" si="30"/>
        <v>6.5269486590335557</v>
      </c>
      <c r="EM12">
        <f t="shared" si="30"/>
        <v>6.522333574931884</v>
      </c>
      <c r="EN12">
        <f t="shared" si="30"/>
        <v>6.5177816200806689</v>
      </c>
      <c r="EO12">
        <f t="shared" si="30"/>
        <v>6.5132919542000209</v>
      </c>
      <c r="EP12">
        <f t="shared" si="30"/>
        <v>6.5088637489399028</v>
      </c>
      <c r="EQ12">
        <f t="shared" si="30"/>
        <v>6.5044961876921334</v>
      </c>
      <c r="ER12">
        <f t="shared" si="30"/>
        <v>6.5001884654057775</v>
      </c>
      <c r="ES12">
        <f t="shared" si="30"/>
        <v>6.4959397884058347</v>
      </c>
      <c r="ET12">
        <f t="shared" si="30"/>
        <v>6.4917493742151615</v>
      </c>
      <c r="EU12">
        <f t="shared" si="30"/>
        <v>6.4876164513795489</v>
      </c>
      <c r="EV12">
        <f t="shared" si="30"/>
        <v>6.4835402592958946</v>
      </c>
      <c r="EW12">
        <f t="shared" si="30"/>
        <v>6.4795200480433905</v>
      </c>
      <c r="EX12">
        <f t="shared" si="30"/>
        <v>6.4755550782176803</v>
      </c>
      <c r="EY12">
        <f t="shared" si="30"/>
        <v>6.4716446207679041</v>
      </c>
      <c r="EZ12">
        <f t="shared" si="30"/>
        <v>6.4677879568365846</v>
      </c>
      <c r="FA12">
        <f t="shared" si="30"/>
        <v>6.4639843776022863</v>
      </c>
      <c r="FB12">
        <f t="shared" si="30"/>
        <v>6.4602331841250002</v>
      </c>
      <c r="FC12">
        <f t="shared" si="30"/>
        <v>6.4565336871941899</v>
      </c>
      <c r="FD12">
        <f t="shared" si="30"/>
        <v>6.4528852071794542</v>
      </c>
      <c r="FE12">
        <f t="shared" si="30"/>
        <v>6.4492870738837427</v>
      </c>
      <c r="FF12">
        <f t="shared" si="30"/>
        <v>6.4457386263990841</v>
      </c>
      <c r="FG12">
        <f t="shared" si="30"/>
        <v>6.4422392129647772</v>
      </c>
      <c r="FH12">
        <f t="shared" si="30"/>
        <v>6.4387881908279887</v>
      </c>
      <c r="FI12">
        <f t="shared" si="30"/>
        <v>6.4353849261067184</v>
      </c>
      <c r="FJ12">
        <f t="shared" si="30"/>
        <v>6.4320287936550873</v>
      </c>
      <c r="FK12">
        <f t="shared" si="30"/>
        <v>6.4287191769308949</v>
      </c>
      <c r="FL12">
        <f t="shared" si="30"/>
        <v>6.4254554678654152</v>
      </c>
      <c r="FM12">
        <f t="shared" si="30"/>
        <v>6.4222370667353799</v>
      </c>
      <c r="FN12">
        <f t="shared" si="30"/>
        <v>6.419063382037109</v>
      </c>
      <c r="FO12">
        <f t="shared" si="30"/>
        <v>6.4159338303627562</v>
      </c>
      <c r="FP12">
        <f t="shared" si="30"/>
        <v>6.412847836278619</v>
      </c>
      <c r="FQ12">
        <f t="shared" si="30"/>
        <v>6.4098048322054826</v>
      </c>
      <c r="FR12">
        <f t="shared" si="30"/>
        <v>6.4068042583009586</v>
      </c>
      <c r="FS12">
        <f t="shared" si="30"/>
        <v>6.4038455623437773</v>
      </c>
      <c r="FT12">
        <f t="shared" si="30"/>
        <v>6.4009281996200116</v>
      </c>
      <c r="FU12">
        <f t="shared" si="30"/>
        <v>6.3980516328111721</v>
      </c>
      <c r="FV12">
        <f t="shared" si="30"/>
        <v>6.395215331884172</v>
      </c>
      <c r="FW12">
        <f t="shared" si="30"/>
        <v>6.3924187739830991</v>
      </c>
      <c r="FX12">
        <f t="shared" si="30"/>
        <v>6.3896614433227761</v>
      </c>
      <c r="FY12">
        <f t="shared" si="30"/>
        <v>6.386942831084081</v>
      </c>
      <c r="FZ12">
        <f t="shared" si="30"/>
        <v>6.3842624353109807</v>
      </c>
      <c r="GA12">
        <f t="shared" si="30"/>
        <v>6.3816197608092633</v>
      </c>
      <c r="GB12">
        <f t="shared" si="30"/>
        <v>6.3790143190469282</v>
      </c>
      <c r="GC12">
        <f t="shared" si="30"/>
        <v>6.3764456280562101</v>
      </c>
      <c r="GD12">
        <f t="shared" si="30"/>
        <v>6.373913212337202</v>
      </c>
      <c r="GE12">
        <f t="shared" si="30"/>
        <v>6.3714166027630572</v>
      </c>
      <c r="GF12">
        <f t="shared" si="30"/>
        <v>6.3689553364867324</v>
      </c>
      <c r="GG12">
        <f t="shared" si="30"/>
        <v>6.366528956849252</v>
      </c>
      <c r="GH12">
        <f t="shared" si="30"/>
        <v>6.3641370132894632</v>
      </c>
      <c r="GI12">
        <f t="shared" si="30"/>
        <v>6.3617790612552563</v>
      </c>
      <c r="GJ12">
        <f t="shared" si="30"/>
        <v>6.3594546621162271</v>
      </c>
      <c r="GK12">
        <f t="shared" si="30"/>
        <v>6.3571633830777472</v>
      </c>
      <c r="GL12">
        <f t="shared" si="30"/>
        <v>6.3549047970964274</v>
      </c>
      <c r="GM12">
        <f t="shared" si="30"/>
        <v>6.3526784827969456</v>
      </c>
      <c r="GN12">
        <f t="shared" si="30"/>
        <v>6.3504840243902159</v>
      </c>
      <c r="GO12">
        <f t="shared" ref="GO12:HA12" si="31">GN12+((K*delta_t)/(delta_x*delta_x))*(GN13-2*GN12+GN11)</f>
        <v>6.3483210115928692</v>
      </c>
      <c r="GP12">
        <f t="shared" si="31"/>
        <v>6.3461890395480332</v>
      </c>
      <c r="GQ12">
        <f t="shared" si="31"/>
        <v>6.3440877087473808</v>
      </c>
      <c r="GR12">
        <f t="shared" si="31"/>
        <v>6.342016624954427</v>
      </c>
      <c r="GS12">
        <f t="shared" si="31"/>
        <v>6.3399753991290524</v>
      </c>
      <c r="GT12">
        <f t="shared" si="31"/>
        <v>6.3379636473532353</v>
      </c>
      <c r="GU12">
        <f t="shared" si="31"/>
        <v>6.3359809907579603</v>
      </c>
      <c r="GV12">
        <f t="shared" si="31"/>
        <v>6.3340270554512967</v>
      </c>
      <c r="GW12">
        <f t="shared" si="31"/>
        <v>6.3321014724476203</v>
      </c>
      <c r="GX12">
        <f t="shared" si="31"/>
        <v>6.3302038775979526</v>
      </c>
      <c r="GY12">
        <f t="shared" si="31"/>
        <v>6.3283339115214048</v>
      </c>
      <c r="GZ12">
        <f t="shared" si="31"/>
        <v>6.326491219537715</v>
      </c>
      <c r="HA12">
        <f t="shared" si="31"/>
        <v>6.3246754516008341</v>
      </c>
    </row>
    <row r="13" spans="3:212" x14ac:dyDescent="0.25">
      <c r="C13">
        <v>9</v>
      </c>
      <c r="D13">
        <v>8</v>
      </c>
      <c r="E13">
        <f t="shared" ref="E13:BP13" si="32">D13+((K*delta_t)/(delta_x*delta_x))*(D14-2*D13+D12)</f>
        <v>8</v>
      </c>
      <c r="F13">
        <f t="shared" si="32"/>
        <v>8</v>
      </c>
      <c r="G13">
        <f t="shared" si="32"/>
        <v>8</v>
      </c>
      <c r="H13">
        <f t="shared" si="32"/>
        <v>8</v>
      </c>
      <c r="I13">
        <f t="shared" si="32"/>
        <v>8</v>
      </c>
      <c r="J13">
        <f t="shared" si="32"/>
        <v>7.998291015625</v>
      </c>
      <c r="K13">
        <f t="shared" si="32"/>
        <v>7.99359130859375</v>
      </c>
      <c r="L13">
        <f t="shared" si="32"/>
        <v>7.9853668212890625</v>
      </c>
      <c r="M13">
        <f t="shared" si="32"/>
        <v>7.9736175537109375</v>
      </c>
      <c r="N13">
        <f t="shared" si="32"/>
        <v>7.9586372375488281</v>
      </c>
      <c r="O13">
        <f t="shared" si="32"/>
        <v>7.9408481121063232</v>
      </c>
      <c r="P13">
        <f t="shared" si="32"/>
        <v>7.9207045435905457</v>
      </c>
      <c r="Q13">
        <f t="shared" si="32"/>
        <v>7.8986425399780273</v>
      </c>
      <c r="R13">
        <f t="shared" si="32"/>
        <v>7.875056516379118</v>
      </c>
      <c r="S13">
        <f t="shared" si="32"/>
        <v>7.8502911916002631</v>
      </c>
      <c r="T13">
        <f t="shared" si="32"/>
        <v>7.8246413909364492</v>
      </c>
      <c r="U13">
        <f t="shared" si="32"/>
        <v>7.7983556448016316</v>
      </c>
      <c r="V13">
        <f t="shared" si="32"/>
        <v>7.7716413267189637</v>
      </c>
      <c r="W13">
        <f t="shared" si="32"/>
        <v>7.7446701401931932</v>
      </c>
      <c r="X13">
        <f t="shared" si="32"/>
        <v>7.7175833628616601</v>
      </c>
      <c r="Y13">
        <f t="shared" si="32"/>
        <v>7.690496585480787</v>
      </c>
      <c r="Z13">
        <f t="shared" si="32"/>
        <v>7.6635038592019669</v>
      </c>
      <c r="AA13">
        <f t="shared" si="32"/>
        <v>7.6366812545130642</v>
      </c>
      <c r="AB13">
        <f t="shared" si="32"/>
        <v>7.6100898776146515</v>
      </c>
      <c r="AC13">
        <f t="shared" si="32"/>
        <v>7.5837784066598211</v>
      </c>
      <c r="AD13">
        <f t="shared" si="32"/>
        <v>7.5577852134762518</v>
      </c>
      <c r="AE13">
        <f t="shared" si="32"/>
        <v>7.5321401329389026</v>
      </c>
      <c r="AF13">
        <f t="shared" si="32"/>
        <v>7.5068659358151608</v>
      </c>
      <c r="AG13">
        <f t="shared" si="32"/>
        <v>7.4819795536608797</v>
      </c>
      <c r="AH13">
        <f t="shared" si="32"/>
        <v>7.4574930972258588</v>
      </c>
      <c r="AI13">
        <f t="shared" si="32"/>
        <v>7.4334147033083013</v>
      </c>
      <c r="AJ13">
        <f t="shared" si="32"/>
        <v>7.4097492392620534</v>
      </c>
      <c r="AK13">
        <f t="shared" si="32"/>
        <v>7.3864988894356056</v>
      </c>
      <c r="AL13">
        <f t="shared" si="32"/>
        <v>7.3636636436592617</v>
      </c>
      <c r="AM13">
        <f t="shared" si="32"/>
        <v>7.3412417044150695</v>
      </c>
      <c r="AN13">
        <f t="shared" si="32"/>
        <v>7.3192298264319451</v>
      </c>
      <c r="AO13">
        <f t="shared" si="32"/>
        <v>7.2976236000570918</v>
      </c>
      <c r="AP13">
        <f t="shared" si="32"/>
        <v>7.2764176877834714</v>
      </c>
      <c r="AQ13">
        <f t="shared" si="32"/>
        <v>7.2556060216906699</v>
      </c>
      <c r="AR13">
        <f t="shared" si="32"/>
        <v>7.235181968222502</v>
      </c>
      <c r="AS13">
        <f t="shared" si="32"/>
        <v>7.2151384656278266</v>
      </c>
      <c r="AT13">
        <f t="shared" si="32"/>
        <v>7.1954681384888888</v>
      </c>
      <c r="AU13">
        <f t="shared" si="32"/>
        <v>7.1761633930187667</v>
      </c>
      <c r="AV13">
        <f t="shared" si="32"/>
        <v>7.1572164961973286</v>
      </c>
      <c r="AW13">
        <f t="shared" si="32"/>
        <v>7.1386196413097576</v>
      </c>
      <c r="AX13">
        <f t="shared" si="32"/>
        <v>7.1203650020337994</v>
      </c>
      <c r="AY13">
        <f t="shared" si="32"/>
        <v>7.1024447768757248</v>
      </c>
      <c r="AZ13">
        <f t="shared" si="32"/>
        <v>7.0848512254675269</v>
      </c>
      <c r="BA13">
        <f t="shared" si="32"/>
        <v>7.0675766979987937</v>
      </c>
      <c r="BB13">
        <f t="shared" si="32"/>
        <v>7.050613658857273</v>
      </c>
      <c r="BC13">
        <f t="shared" si="32"/>
        <v>7.0339547053855291</v>
      </c>
      <c r="BD13">
        <f t="shared" si="32"/>
        <v>7.017592582521492</v>
      </c>
      <c r="BE13">
        <f t="shared" si="32"/>
        <v>7.0015201939735441</v>
      </c>
      <c r="BF13">
        <f t="shared" si="32"/>
        <v>6.9857306104821486</v>
      </c>
      <c r="BG13">
        <f t="shared" si="32"/>
        <v>6.9702170756369188</v>
      </c>
      <c r="BH13">
        <f t="shared" si="32"/>
        <v>6.9549730096477358</v>
      </c>
      <c r="BI13">
        <f t="shared" si="32"/>
        <v>6.9399920114090357</v>
      </c>
      <c r="BJ13">
        <f t="shared" si="32"/>
        <v>6.9252678591459231</v>
      </c>
      <c r="BK13">
        <f t="shared" si="32"/>
        <v>6.9107945098878591</v>
      </c>
      <c r="BL13">
        <f t="shared" si="32"/>
        <v>6.8965660979791554</v>
      </c>
      <c r="BM13">
        <f t="shared" si="32"/>
        <v>6.8825769328043727</v>
      </c>
      <c r="BN13">
        <f t="shared" si="32"/>
        <v>6.8688214958801463</v>
      </c>
      <c r="BO13">
        <f t="shared" si="32"/>
        <v>6.8552944374422173</v>
      </c>
      <c r="BP13">
        <f t="shared" si="32"/>
        <v>6.8419905726370249</v>
      </c>
      <c r="BQ13">
        <f t="shared" ref="BQ13:EB13" si="33">BP13+((K*delta_t)/(delta_x*delta_x))*(BP14-2*BP13+BP12)</f>
        <v>6.8289048774105501</v>
      </c>
      <c r="BR13">
        <f t="shared" si="33"/>
        <v>6.8160324841728324</v>
      </c>
      <c r="BS13">
        <f t="shared" si="33"/>
        <v>6.803368677304336</v>
      </c>
      <c r="BT13">
        <f t="shared" si="33"/>
        <v>6.7909088885598496</v>
      </c>
      <c r="BU13">
        <f t="shared" si="33"/>
        <v>6.7786486924165974</v>
      </c>
      <c r="BV13">
        <f t="shared" si="33"/>
        <v>6.7665838014054973</v>
      </c>
      <c r="BW13">
        <f t="shared" si="33"/>
        <v>6.754710061457903</v>
      </c>
      <c r="BX13">
        <f t="shared" si="33"/>
        <v>6.7430234472944512</v>
      </c>
      <c r="BY13">
        <f t="shared" si="33"/>
        <v>6.731520057877816</v>
      </c>
      <c r="BZ13">
        <f t="shared" si="33"/>
        <v>6.7201961119469473</v>
      </c>
      <c r="CA13">
        <f t="shared" si="33"/>
        <v>6.7090479436468833</v>
      </c>
      <c r="CB13">
        <f t="shared" si="33"/>
        <v>6.698071998265136</v>
      </c>
      <c r="CC13">
        <f t="shared" si="33"/>
        <v>6.6872648280830944</v>
      </c>
      <c r="CD13">
        <f t="shared" si="33"/>
        <v>6.676623088348685</v>
      </c>
      <c r="CE13">
        <f t="shared" si="33"/>
        <v>6.6661435333746741</v>
      </c>
      <c r="CF13">
        <f t="shared" si="33"/>
        <v>6.6558230127654285</v>
      </c>
      <c r="CG13">
        <f t="shared" si="33"/>
        <v>6.6456584677736288</v>
      </c>
      <c r="CH13">
        <f t="shared" si="33"/>
        <v>6.6356469277873273</v>
      </c>
      <c r="CI13">
        <f t="shared" si="33"/>
        <v>6.6257855069468263</v>
      </c>
      <c r="CJ13">
        <f t="shared" si="33"/>
        <v>6.6160714008901031</v>
      </c>
      <c r="CK13">
        <f t="shared" si="33"/>
        <v>6.6065018836248699</v>
      </c>
      <c r="CL13">
        <f t="shared" si="33"/>
        <v>6.5970743045248792</v>
      </c>
      <c r="CM13">
        <f t="shared" si="33"/>
        <v>6.5877860854476564</v>
      </c>
      <c r="CN13">
        <f t="shared" si="33"/>
        <v>6.5786347179705693</v>
      </c>
      <c r="CO13">
        <f t="shared" si="33"/>
        <v>6.5696177607418491</v>
      </c>
      <c r="CP13">
        <f t="shared" si="33"/>
        <v>6.560732836943064</v>
      </c>
      <c r="CQ13">
        <f t="shared" si="33"/>
        <v>6.5519776318593612</v>
      </c>
      <c r="CR13">
        <f t="shared" si="33"/>
        <v>6.5433498905537721</v>
      </c>
      <c r="CS13">
        <f t="shared" si="33"/>
        <v>6.5348474156417931</v>
      </c>
      <c r="CT13">
        <f t="shared" si="33"/>
        <v>6.5264680651624625</v>
      </c>
      <c r="CU13">
        <f t="shared" si="33"/>
        <v>6.5182097505421881</v>
      </c>
      <c r="CV13">
        <f t="shared" si="33"/>
        <v>6.5100704346475853</v>
      </c>
      <c r="CW13">
        <f t="shared" si="33"/>
        <v>6.5020481299236792</v>
      </c>
      <c r="CX13">
        <f t="shared" si="33"/>
        <v>6.4941408966138745</v>
      </c>
      <c r="CY13">
        <f t="shared" si="33"/>
        <v>6.4863468410581913</v>
      </c>
      <c r="CZ13">
        <f t="shared" si="33"/>
        <v>6.4786641140663495</v>
      </c>
      <c r="DA13">
        <f t="shared" si="33"/>
        <v>6.4710909093624087</v>
      </c>
      <c r="DB13">
        <f t="shared" si="33"/>
        <v>6.4636254620977329</v>
      </c>
      <c r="DC13">
        <f t="shared" si="33"/>
        <v>6.4562660474292057</v>
      </c>
      <c r="DD13">
        <f t="shared" si="33"/>
        <v>6.4490109791596941</v>
      </c>
      <c r="DE13">
        <f t="shared" si="33"/>
        <v>6.4418586084378999</v>
      </c>
      <c r="DF13">
        <f t="shared" si="33"/>
        <v>6.4348073225148275</v>
      </c>
      <c r="DG13">
        <f t="shared" si="33"/>
        <v>6.4278555435542231</v>
      </c>
      <c r="DH13">
        <f t="shared" si="33"/>
        <v>6.4210017274944438</v>
      </c>
      <c r="DI13">
        <f t="shared" si="33"/>
        <v>6.4142443629593195</v>
      </c>
      <c r="DJ13">
        <f t="shared" si="33"/>
        <v>6.4075819702156949</v>
      </c>
      <c r="DK13">
        <f t="shared" si="33"/>
        <v>6.4010131001754127</v>
      </c>
      <c r="DL13">
        <f t="shared" si="33"/>
        <v>6.3945363334396257</v>
      </c>
      <c r="DM13">
        <f t="shared" si="33"/>
        <v>6.388150279383412</v>
      </c>
      <c r="DN13">
        <f t="shared" si="33"/>
        <v>6.3818535752787637</v>
      </c>
      <c r="DO13">
        <f t="shared" si="33"/>
        <v>6.3756448854541032</v>
      </c>
      <c r="DP13">
        <f t="shared" si="33"/>
        <v>6.3695229004885849</v>
      </c>
      <c r="DQ13">
        <f t="shared" si="33"/>
        <v>6.36348633643951</v>
      </c>
      <c r="DR13">
        <f t="shared" si="33"/>
        <v>6.3575339341012667</v>
      </c>
      <c r="DS13">
        <f t="shared" si="33"/>
        <v>6.35166445829429</v>
      </c>
      <c r="DT13">
        <f t="shared" si="33"/>
        <v>6.3458766971826073</v>
      </c>
      <c r="DU13">
        <f t="shared" si="33"/>
        <v>6.3401694616185988</v>
      </c>
      <c r="DV13">
        <f t="shared" si="33"/>
        <v>6.3345415845136905</v>
      </c>
      <c r="DW13">
        <f t="shared" si="33"/>
        <v>6.3289919202337348</v>
      </c>
      <c r="DX13">
        <f t="shared" si="33"/>
        <v>6.3235193440179174</v>
      </c>
      <c r="DY13">
        <f t="shared" si="33"/>
        <v>6.3181227514200806</v>
      </c>
      <c r="DZ13">
        <f t="shared" si="33"/>
        <v>6.3128010577714022</v>
      </c>
      <c r="EA13">
        <f t="shared" si="33"/>
        <v>6.3075531976634354</v>
      </c>
      <c r="EB13">
        <f t="shared" si="33"/>
        <v>6.3023781244505557</v>
      </c>
      <c r="EC13">
        <f t="shared" ref="EC13:GN13" si="34">EB13+((K*delta_t)/(delta_x*delta_x))*(EB14-2*EB13+EB12)</f>
        <v>6.2972748097709177</v>
      </c>
      <c r="ED13">
        <f t="shared" si="34"/>
        <v>6.292242243085056</v>
      </c>
      <c r="EE13">
        <f t="shared" si="34"/>
        <v>6.2872794312313225</v>
      </c>
      <c r="EF13">
        <f t="shared" si="34"/>
        <v>6.2823853979973965</v>
      </c>
      <c r="EG13">
        <f t="shared" si="34"/>
        <v>6.2775591837071154</v>
      </c>
      <c r="EH13">
        <f t="shared" si="34"/>
        <v>6.2727998448219502</v>
      </c>
      <c r="EI13">
        <f t="shared" si="34"/>
        <v>6.2681064535564506</v>
      </c>
      <c r="EJ13">
        <f t="shared" si="34"/>
        <v>6.2634780975070496</v>
      </c>
      <c r="EK13">
        <f t="shared" si="34"/>
        <v>6.2589138792936092</v>
      </c>
      <c r="EL13">
        <f t="shared" si="34"/>
        <v>6.2544129162131652</v>
      </c>
      <c r="EM13">
        <f t="shared" si="34"/>
        <v>6.249974339905318</v>
      </c>
      <c r="EN13">
        <f t="shared" si="34"/>
        <v>6.2455972960287687</v>
      </c>
      <c r="EO13">
        <f t="shared" si="34"/>
        <v>6.2412809439485128</v>
      </c>
      <c r="EP13">
        <f t="shared" si="34"/>
        <v>6.2370244564332307</v>
      </c>
      <c r="EQ13">
        <f t="shared" si="34"/>
        <v>6.2328270193624355</v>
      </c>
      <c r="ER13">
        <f t="shared" si="34"/>
        <v>6.2286878314429757</v>
      </c>
      <c r="ES13">
        <f t="shared" si="34"/>
        <v>6.224606103934474</v>
      </c>
      <c r="ET13">
        <f t="shared" si="34"/>
        <v>6.2205810603833509</v>
      </c>
      <c r="EU13">
        <f t="shared" si="34"/>
        <v>6.2166119363650623</v>
      </c>
      <c r="EV13">
        <f t="shared" si="34"/>
        <v>6.2126979792342123</v>
      </c>
      <c r="EW13">
        <f t="shared" si="34"/>
        <v>6.2088384478822256</v>
      </c>
      <c r="EX13">
        <f t="shared" si="34"/>
        <v>6.2050326125022597</v>
      </c>
      <c r="EY13">
        <f t="shared" si="34"/>
        <v>6.2012797543610789</v>
      </c>
      <c r="EZ13">
        <f t="shared" si="34"/>
        <v>6.1975791655775998</v>
      </c>
      <c r="FA13">
        <f t="shared" si="34"/>
        <v>6.1939301489078504</v>
      </c>
      <c r="FB13">
        <f t="shared" si="34"/>
        <v>6.1903320175360825</v>
      </c>
      <c r="FC13">
        <f t="shared" si="34"/>
        <v>6.1867840948718076</v>
      </c>
      <c r="FD13">
        <f t="shared" si="34"/>
        <v>6.1832857143525182</v>
      </c>
      <c r="FE13">
        <f t="shared" si="34"/>
        <v>6.179836219251877</v>
      </c>
      <c r="FF13">
        <f t="shared" si="34"/>
        <v>6.1764349624931718</v>
      </c>
      <c r="FG13">
        <f t="shared" si="34"/>
        <v>6.1730813064678323</v>
      </c>
      <c r="FH13">
        <f t="shared" si="34"/>
        <v>6.1697746228588155</v>
      </c>
      <c r="FI13">
        <f t="shared" si="34"/>
        <v>6.1665142924686904</v>
      </c>
      <c r="FJ13">
        <f t="shared" si="34"/>
        <v>6.1632997050522382</v>
      </c>
      <c r="FK13">
        <f t="shared" si="34"/>
        <v>6.1601302591534122</v>
      </c>
      <c r="FL13">
        <f t="shared" si="34"/>
        <v>6.1570053619464895</v>
      </c>
      <c r="FM13">
        <f t="shared" si="34"/>
        <v>6.1539244290812753</v>
      </c>
      <c r="FN13">
        <f t="shared" si="34"/>
        <v>6.1508868845322109</v>
      </c>
      <c r="FO13">
        <f t="shared" si="34"/>
        <v>6.1478921604512475</v>
      </c>
      <c r="FP13">
        <f t="shared" si="34"/>
        <v>6.1449396970243555</v>
      </c>
      <c r="FQ13">
        <f t="shared" si="34"/>
        <v>6.1420289423315477</v>
      </c>
      <c r="FR13">
        <f t="shared" si="34"/>
        <v>6.139159352210287</v>
      </c>
      <c r="FS13">
        <f t="shared" si="34"/>
        <v>6.1363303901221773</v>
      </c>
      <c r="FT13">
        <f t="shared" si="34"/>
        <v>6.1335415270228122</v>
      </c>
      <c r="FU13">
        <f t="shared" si="34"/>
        <v>6.1307922412346905</v>
      </c>
      <c r="FV13">
        <f t="shared" si="34"/>
        <v>6.1280820183230889</v>
      </c>
      <c r="FW13">
        <f t="shared" si="34"/>
        <v>6.1254103509747964</v>
      </c>
      <c r="FX13">
        <f t="shared" si="34"/>
        <v>6.1227767388796241</v>
      </c>
      <c r="FY13">
        <f t="shared" si="34"/>
        <v>6.1201806886145906</v>
      </c>
      <c r="FZ13">
        <f t="shared" si="34"/>
        <v>6.1176217135307098</v>
      </c>
      <c r="GA13">
        <f t="shared" si="34"/>
        <v>6.1150993336422914</v>
      </c>
      <c r="GB13">
        <f t="shared" si="34"/>
        <v>6.1126130755186789</v>
      </c>
      <c r="GC13">
        <f t="shared" si="34"/>
        <v>6.1101624721783496</v>
      </c>
      <c r="GD13">
        <f t="shared" si="34"/>
        <v>6.1077470629853057</v>
      </c>
      <c r="GE13">
        <f t="shared" si="34"/>
        <v>6.1053663935476834</v>
      </c>
      <c r="GF13">
        <f t="shared" si="34"/>
        <v>6.1030200156185179</v>
      </c>
      <c r="GG13">
        <f t="shared" si="34"/>
        <v>6.1007074869985978</v>
      </c>
      <c r="GH13">
        <f t="shared" si="34"/>
        <v>6.0984283714413481</v>
      </c>
      <c r="GI13">
        <f t="shared" si="34"/>
        <v>6.0961822385596847</v>
      </c>
      <c r="GJ13">
        <f t="shared" si="34"/>
        <v>6.0939686637347759</v>
      </c>
      <c r="GK13">
        <f t="shared" si="34"/>
        <v>6.0917872280266705</v>
      </c>
      <c r="GL13">
        <f t="shared" si="34"/>
        <v>6.0896375180867217</v>
      </c>
      <c r="GM13">
        <f t="shared" si="34"/>
        <v>6.0875191260717756</v>
      </c>
      <c r="GN13">
        <f t="shared" si="34"/>
        <v>6.0854316495600536</v>
      </c>
      <c r="GO13">
        <f t="shared" ref="GO13:HA13" si="35">GN13+((K*delta_t)/(delta_x*delta_x))*(GN14-2*GN13+GN12)</f>
        <v>6.0833746914687072</v>
      </c>
      <c r="GP13">
        <f t="shared" si="35"/>
        <v>6.0813478599729747</v>
      </c>
      <c r="GQ13">
        <f t="shared" si="35"/>
        <v>6.0793507684269148</v>
      </c>
      <c r="GR13">
        <f t="shared" si="35"/>
        <v>6.0773830352856661</v>
      </c>
      <c r="GS13">
        <f t="shared" si="35"/>
        <v>6.0754442840291922</v>
      </c>
      <c r="GT13">
        <f t="shared" si="35"/>
        <v>6.0735341430874747</v>
      </c>
      <c r="GU13">
        <f t="shared" si="35"/>
        <v>6.0716522457671243</v>
      </c>
      <c r="GV13">
        <f t="shared" si="35"/>
        <v>6.0697982301793525</v>
      </c>
      <c r="GW13">
        <f t="shared" si="35"/>
        <v>6.0679717391692911</v>
      </c>
      <c r="GX13">
        <f t="shared" si="35"/>
        <v>6.0661724202466161</v>
      </c>
      <c r="GY13">
        <f t="shared" si="35"/>
        <v>6.0643999255174403</v>
      </c>
      <c r="GZ13">
        <f t="shared" si="35"/>
        <v>6.0626539116174438</v>
      </c>
      <c r="HA13">
        <f t="shared" si="35"/>
        <v>6.060934039646221</v>
      </c>
    </row>
    <row r="14" spans="3:212" x14ac:dyDescent="0.25">
      <c r="C14">
        <v>10</v>
      </c>
      <c r="D14">
        <v>8</v>
      </c>
      <c r="E14">
        <f t="shared" ref="E14:BP14" si="36">D14+((K*delta_t)/(delta_x*delta_x))*(D15-2*D14+D13)</f>
        <v>8</v>
      </c>
      <c r="F14">
        <f t="shared" si="36"/>
        <v>8</v>
      </c>
      <c r="G14">
        <f t="shared" si="36"/>
        <v>8</v>
      </c>
      <c r="H14">
        <f t="shared" si="36"/>
        <v>8</v>
      </c>
      <c r="I14">
        <f t="shared" si="36"/>
        <v>7.9931640625</v>
      </c>
      <c r="J14">
        <f t="shared" si="36"/>
        <v>7.977783203125</v>
      </c>
      <c r="K14">
        <f t="shared" si="36"/>
        <v>7.9547119140625</v>
      </c>
      <c r="L14">
        <f t="shared" si="36"/>
        <v>7.9255523681640625</v>
      </c>
      <c r="M14">
        <f t="shared" si="36"/>
        <v>7.89190673828125</v>
      </c>
      <c r="N14">
        <f t="shared" si="36"/>
        <v>7.8551368713378906</v>
      </c>
      <c r="O14">
        <f t="shared" si="36"/>
        <v>7.8163242340087891</v>
      </c>
      <c r="P14">
        <f t="shared" si="36"/>
        <v>7.7762987017631531</v>
      </c>
      <c r="Q14">
        <f t="shared" si="36"/>
        <v>7.7356845587491989</v>
      </c>
      <c r="R14">
        <f t="shared" si="36"/>
        <v>7.6949450634419918</v>
      </c>
      <c r="S14">
        <f t="shared" si="36"/>
        <v>7.6544199865311384</v>
      </c>
      <c r="T14">
        <f t="shared" si="36"/>
        <v>7.6143554218579084</v>
      </c>
      <c r="U14">
        <f t="shared" si="36"/>
        <v>7.574926802655682</v>
      </c>
      <c r="V14">
        <f t="shared" si="36"/>
        <v>7.5362564261304215</v>
      </c>
      <c r="W14">
        <f t="shared" si="36"/>
        <v>7.4984267099644057</v>
      </c>
      <c r="X14">
        <f t="shared" si="36"/>
        <v>7.4614901954300876</v>
      </c>
      <c r="Y14">
        <f t="shared" si="36"/>
        <v>7.4254770937575358</v>
      </c>
      <c r="Z14">
        <f t="shared" si="36"/>
        <v>7.3904009845361429</v>
      </c>
      <c r="AA14">
        <f t="shared" si="36"/>
        <v>7.3562631250908055</v>
      </c>
      <c r="AB14">
        <f t="shared" si="36"/>
        <v>7.3230557146316464</v>
      </c>
      <c r="AC14">
        <f t="shared" si="36"/>
        <v>7.2907643701742266</v>
      </c>
      <c r="AD14">
        <f t="shared" si="36"/>
        <v>7.2593700064140974</v>
      </c>
      <c r="AE14">
        <f t="shared" si="36"/>
        <v>7.2288502635460858</v>
      </c>
      <c r="AF14">
        <f t="shared" si="36"/>
        <v>7.1991805912150015</v>
      </c>
      <c r="AG14">
        <f t="shared" si="36"/>
        <v>7.1703350701547119</v>
      </c>
      <c r="AH14">
        <f t="shared" si="36"/>
        <v>7.1422870332180164</v>
      </c>
      <c r="AI14">
        <f t="shared" si="36"/>
        <v>7.1150095326488483</v>
      </c>
      <c r="AJ14">
        <f t="shared" si="36"/>
        <v>7.0884756892990524</v>
      </c>
      <c r="AK14">
        <f t="shared" si="36"/>
        <v>7.0626589510887223</v>
      </c>
      <c r="AL14">
        <f t="shared" si="36"/>
        <v>7.0375332816500666</v>
      </c>
      <c r="AM14">
        <f t="shared" si="36"/>
        <v>7.013073295263573</v>
      </c>
      <c r="AN14">
        <f t="shared" si="36"/>
        <v>6.9892543505106914</v>
      </c>
      <c r="AO14">
        <f t="shared" si="36"/>
        <v>6.9660526122469033</v>
      </c>
      <c r="AP14">
        <f t="shared" si="36"/>
        <v>6.9434450893327835</v>
      </c>
      <c r="AQ14">
        <f t="shared" si="36"/>
        <v>6.9214096538915797</v>
      </c>
      <c r="AR14">
        <f t="shared" si="36"/>
        <v>6.8999250465720348</v>
      </c>
      <c r="AS14">
        <f t="shared" si="36"/>
        <v>6.8789708712959357</v>
      </c>
      <c r="AT14">
        <f t="shared" si="36"/>
        <v>6.8585275821939513</v>
      </c>
      <c r="AU14">
        <f t="shared" si="36"/>
        <v>6.838576464829516</v>
      </c>
      <c r="AV14">
        <f t="shared" si="36"/>
        <v>6.8190996133399597</v>
      </c>
      <c r="AW14">
        <f t="shared" si="36"/>
        <v>6.8000799047567408</v>
      </c>
      <c r="AX14">
        <f t="shared" si="36"/>
        <v>6.7815009714795922</v>
      </c>
      <c r="AY14">
        <f t="shared" si="36"/>
        <v>6.7633471726549033</v>
      </c>
      <c r="AZ14">
        <f t="shared" si="36"/>
        <v>6.7456035650330008</v>
      </c>
      <c r="BA14">
        <f t="shared" si="36"/>
        <v>6.728255873741487</v>
      </c>
      <c r="BB14">
        <f t="shared" si="36"/>
        <v>6.7112904633042207</v>
      </c>
      <c r="BC14">
        <f t="shared" si="36"/>
        <v>6.6946943091514024</v>
      </c>
      <c r="BD14">
        <f t="shared" si="36"/>
        <v>6.6784549698004545</v>
      </c>
      <c r="BE14">
        <f t="shared" si="36"/>
        <v>6.6625605598361552</v>
      </c>
      <c r="BF14">
        <f t="shared" si="36"/>
        <v>6.6469997237785501</v>
      </c>
      <c r="BG14">
        <f t="shared" si="36"/>
        <v>6.6317616108962074</v>
      </c>
      <c r="BH14">
        <f t="shared" si="36"/>
        <v>6.6168358509984619</v>
      </c>
      <c r="BI14">
        <f t="shared" si="36"/>
        <v>6.6022125312218662</v>
      </c>
      <c r="BJ14">
        <f t="shared" si="36"/>
        <v>6.5878821738120505</v>
      </c>
      <c r="BK14">
        <f t="shared" si="36"/>
        <v>6.5738357148915512</v>
      </c>
      <c r="BL14">
        <f t="shared" si="36"/>
        <v>6.5600644841962197</v>
      </c>
      <c r="BM14">
        <f t="shared" si="36"/>
        <v>6.5465601857570155</v>
      </c>
      <c r="BN14">
        <f t="shared" si="36"/>
        <v>6.5333148794997831</v>
      </c>
      <c r="BO14">
        <f t="shared" si="36"/>
        <v>6.5203209637327397</v>
      </c>
      <c r="BP14">
        <f t="shared" si="36"/>
        <v>6.5075711584894957</v>
      </c>
      <c r="BQ14">
        <f t="shared" ref="BQ14:EB14" si="37">BP14+((K*delta_t)/(delta_x*delta_x))*(BP15-2*BP14+BP13)</f>
        <v>6.4950584896943404</v>
      </c>
      <c r="BR14">
        <f t="shared" si="37"/>
        <v>6.4827762741160058</v>
      </c>
      <c r="BS14">
        <f t="shared" si="37"/>
        <v>6.4707181050760934</v>
      </c>
      <c r="BT14">
        <f t="shared" si="37"/>
        <v>6.4588778388786334</v>
      </c>
      <c r="BU14">
        <f t="shared" si="37"/>
        <v>6.4472495819278421</v>
      </c>
      <c r="BV14">
        <f t="shared" si="37"/>
        <v>6.4358276785018962</v>
      </c>
      <c r="BW14">
        <f t="shared" si="37"/>
        <v>6.4246066991514379</v>
      </c>
      <c r="BX14">
        <f t="shared" si="37"/>
        <v>6.4135814296925702</v>
      </c>
      <c r="BY14">
        <f t="shared" si="37"/>
        <v>6.4027468607651201</v>
      </c>
      <c r="BZ14">
        <f t="shared" si="37"/>
        <v>6.3920981779281068</v>
      </c>
      <c r="CA14">
        <f t="shared" si="37"/>
        <v>6.3816307522654538</v>
      </c>
      <c r="CB14">
        <f t="shared" si="37"/>
        <v>6.3713401314761313</v>
      </c>
      <c r="CC14">
        <f t="shared" si="37"/>
        <v>6.36122203142404</v>
      </c>
      <c r="CD14">
        <f t="shared" si="37"/>
        <v>6.3512723281240602</v>
      </c>
      <c r="CE14">
        <f t="shared" si="37"/>
        <v>6.3414870501417742</v>
      </c>
      <c r="CF14">
        <f t="shared" si="37"/>
        <v>6.3318623713854354</v>
      </c>
      <c r="CG14">
        <f t="shared" si="37"/>
        <v>6.3223946042697783</v>
      </c>
      <c r="CH14">
        <f t="shared" si="37"/>
        <v>6.3130801932322607</v>
      </c>
      <c r="CI14">
        <f t="shared" si="37"/>
        <v>6.3039157085832853</v>
      </c>
      <c r="CJ14">
        <f t="shared" si="37"/>
        <v>6.2948978406728662</v>
      </c>
      <c r="CK14">
        <f t="shared" si="37"/>
        <v>6.2860233943570929</v>
      </c>
      <c r="CL14">
        <f t="shared" si="37"/>
        <v>6.2772892837485816</v>
      </c>
      <c r="CM14">
        <f t="shared" si="37"/>
        <v>6.2686925272359275</v>
      </c>
      <c r="CN14">
        <f t="shared" si="37"/>
        <v>6.2602302427579248</v>
      </c>
      <c r="CO14">
        <f t="shared" si="37"/>
        <v>6.2518996433190726</v>
      </c>
      <c r="CP14">
        <f t="shared" si="37"/>
        <v>6.2436980327335814</v>
      </c>
      <c r="CQ14">
        <f t="shared" si="37"/>
        <v>6.2356228015857758</v>
      </c>
      <c r="CR14">
        <f t="shared" si="37"/>
        <v>6.2276714233953996</v>
      </c>
      <c r="CS14">
        <f t="shared" si="37"/>
        <v>6.2198414509769648</v>
      </c>
      <c r="CT14">
        <f t="shared" si="37"/>
        <v>6.2121305129828439</v>
      </c>
      <c r="CU14">
        <f t="shared" si="37"/>
        <v>6.2045363106203633</v>
      </c>
      <c r="CV14">
        <f t="shared" si="37"/>
        <v>6.1970566145336567</v>
      </c>
      <c r="CW14">
        <f t="shared" si="37"/>
        <v>6.1896892618415551</v>
      </c>
      <c r="CX14">
        <f t="shared" si="37"/>
        <v>6.1824321533232407</v>
      </c>
      <c r="CY14">
        <f t="shared" si="37"/>
        <v>6.175283250743834</v>
      </c>
      <c r="CZ14">
        <f t="shared" si="37"/>
        <v>6.1682405743125246</v>
      </c>
      <c r="DA14">
        <f t="shared" si="37"/>
        <v>6.1613022002662188</v>
      </c>
      <c r="DB14">
        <f t="shared" si="37"/>
        <v>6.1544662585720973</v>
      </c>
      <c r="DC14">
        <f t="shared" si="37"/>
        <v>6.1477309307427976</v>
      </c>
      <c r="DD14">
        <f t="shared" si="37"/>
        <v>6.1410944477582898</v>
      </c>
      <c r="DE14">
        <f t="shared" si="37"/>
        <v>6.134555088088848</v>
      </c>
      <c r="DF14">
        <f t="shared" si="37"/>
        <v>6.1281111758137845</v>
      </c>
      <c r="DG14">
        <f t="shared" si="37"/>
        <v>6.1217610788309518</v>
      </c>
      <c r="DH14">
        <f t="shared" si="37"/>
        <v>6.1155032071522406</v>
      </c>
      <c r="DI14">
        <f t="shared" si="37"/>
        <v>6.1093360112805994</v>
      </c>
      <c r="DJ14">
        <f t="shared" si="37"/>
        <v>6.1032579806643064</v>
      </c>
      <c r="DK14">
        <f t="shared" si="37"/>
        <v>6.0972676422244936</v>
      </c>
      <c r="DL14">
        <f t="shared" si="37"/>
        <v>6.0913635589521107</v>
      </c>
      <c r="DM14">
        <f t="shared" si="37"/>
        <v>6.0855443285707231</v>
      </c>
      <c r="DN14">
        <f t="shared" si="37"/>
        <v>6.0798085822617649</v>
      </c>
      <c r="DO14">
        <f t="shared" si="37"/>
        <v>6.0741549834490005</v>
      </c>
      <c r="DP14">
        <f t="shared" si="37"/>
        <v>6.0685822266391689</v>
      </c>
      <c r="DQ14">
        <f t="shared" si="37"/>
        <v>6.0630890363159242</v>
      </c>
      <c r="DR14">
        <f t="shared" si="37"/>
        <v>6.057674165884336</v>
      </c>
      <c r="DS14">
        <f t="shared" si="37"/>
        <v>6.0523363966633905</v>
      </c>
      <c r="DT14">
        <f t="shared" si="37"/>
        <v>6.0470745369240282</v>
      </c>
      <c r="DU14">
        <f t="shared" si="37"/>
        <v>6.0418874209704239</v>
      </c>
      <c r="DV14">
        <f t="shared" si="37"/>
        <v>6.0367739082623171</v>
      </c>
      <c r="DW14">
        <f t="shared" si="37"/>
        <v>6.031732882576323</v>
      </c>
      <c r="DX14">
        <f t="shared" si="37"/>
        <v>6.0267632512042653</v>
      </c>
      <c r="DY14">
        <f t="shared" si="37"/>
        <v>6.0218639441866717</v>
      </c>
      <c r="DZ14">
        <f t="shared" si="37"/>
        <v>6.0170339135796924</v>
      </c>
      <c r="EA14">
        <f t="shared" si="37"/>
        <v>6.0122721327537541</v>
      </c>
      <c r="EB14">
        <f t="shared" si="37"/>
        <v>6.0075775957223927</v>
      </c>
      <c r="EC14">
        <f t="shared" ref="EC14:GN14" si="38">EB14+((K*delta_t)/(delta_x*delta_x))*(EB15-2*EB14+EB13)</f>
        <v>6.0029493164997714</v>
      </c>
      <c r="ED14">
        <f t="shared" si="38"/>
        <v>5.9983863284854655</v>
      </c>
      <c r="EE14">
        <f t="shared" si="38"/>
        <v>5.9938876838751778</v>
      </c>
      <c r="EF14">
        <f t="shared" si="38"/>
        <v>5.9894524530961206</v>
      </c>
      <c r="EG14">
        <f t="shared" si="38"/>
        <v>5.9850797242658587</v>
      </c>
      <c r="EH14">
        <f t="shared" si="38"/>
        <v>5.9807686026734785</v>
      </c>
      <c r="EI14">
        <f t="shared" si="38"/>
        <v>5.9765182102820011</v>
      </c>
      <c r="EJ14">
        <f t="shared" si="38"/>
        <v>5.972327685251015</v>
      </c>
      <c r="EK14">
        <f t="shared" si="38"/>
        <v>5.968196181478568</v>
      </c>
      <c r="EL14">
        <f t="shared" si="38"/>
        <v>5.9641228681613843</v>
      </c>
      <c r="EM14">
        <f t="shared" si="38"/>
        <v>5.9601069293725537</v>
      </c>
      <c r="EN14">
        <f t="shared" si="38"/>
        <v>5.9561475636558452</v>
      </c>
      <c r="EO14">
        <f t="shared" si="38"/>
        <v>5.9522439836358743</v>
      </c>
      <c r="EP14">
        <f t="shared" si="38"/>
        <v>5.9483954156433798</v>
      </c>
      <c r="EQ14">
        <f t="shared" si="38"/>
        <v>5.944601099354899</v>
      </c>
      <c r="ER14">
        <f t="shared" si="38"/>
        <v>5.940860287446168</v>
      </c>
      <c r="ES14">
        <f t="shared" si="38"/>
        <v>5.9371722452586226</v>
      </c>
      <c r="ET14">
        <f t="shared" si="38"/>
        <v>5.9335362504783866</v>
      </c>
      <c r="EU14">
        <f t="shared" si="38"/>
        <v>5.9299515928271775</v>
      </c>
      <c r="EV14">
        <f t="shared" si="38"/>
        <v>5.9264175737645832</v>
      </c>
      <c r="EW14">
        <f t="shared" si="38"/>
        <v>5.9229335062011961</v>
      </c>
      <c r="EX14">
        <f t="shared" si="38"/>
        <v>5.9194987142221152</v>
      </c>
      <c r="EY14">
        <f t="shared" si="38"/>
        <v>5.9161125328203381</v>
      </c>
      <c r="EZ14">
        <f t="shared" si="38"/>
        <v>5.9127743076396175</v>
      </c>
      <c r="FA14">
        <f t="shared" si="38"/>
        <v>5.9094833947263439</v>
      </c>
      <c r="FB14">
        <f t="shared" si="38"/>
        <v>5.9062391602900668</v>
      </c>
      <c r="FC14">
        <f t="shared" si="38"/>
        <v>5.9030409804722659</v>
      </c>
      <c r="FD14">
        <f t="shared" si="38"/>
        <v>5.8998882411230156</v>
      </c>
      <c r="FE14">
        <f t="shared" si="38"/>
        <v>5.8967803375851906</v>
      </c>
      <c r="FF14">
        <f t="shared" si="38"/>
        <v>5.8937166744858995</v>
      </c>
      <c r="FG14">
        <f t="shared" si="38"/>
        <v>5.8906966655348185</v>
      </c>
      <c r="FH14">
        <f t="shared" si="38"/>
        <v>5.8877197333291402</v>
      </c>
      <c r="FI14">
        <f t="shared" si="38"/>
        <v>5.8847853091648545</v>
      </c>
      <c r="FJ14">
        <f t="shared" si="38"/>
        <v>5.8818928328540867</v>
      </c>
      <c r="FK14">
        <f t="shared" si="38"/>
        <v>5.8790417525482397</v>
      </c>
      <c r="FL14">
        <f t="shared" si="38"/>
        <v>5.8762315245667072</v>
      </c>
      <c r="FM14">
        <f t="shared" si="38"/>
        <v>5.8734616132309139</v>
      </c>
      <c r="FN14">
        <f t="shared" si="38"/>
        <v>5.8707314907034585</v>
      </c>
      <c r="FO14">
        <f t="shared" si="38"/>
        <v>5.8680406368321707</v>
      </c>
      <c r="FP14">
        <f t="shared" si="38"/>
        <v>5.8653885389988591</v>
      </c>
      <c r="FQ14">
        <f t="shared" si="38"/>
        <v>5.8627746919725698</v>
      </c>
      <c r="FR14">
        <f t="shared" si="38"/>
        <v>5.8601985977671758</v>
      </c>
      <c r="FS14">
        <f t="shared" si="38"/>
        <v>5.8576597655031151</v>
      </c>
      <c r="FT14">
        <f t="shared" si="38"/>
        <v>5.8551577112731259</v>
      </c>
      <c r="FU14">
        <f t="shared" si="38"/>
        <v>5.8526919580118015</v>
      </c>
      <c r="FV14">
        <f t="shared" si="38"/>
        <v>5.8502620353688366</v>
      </c>
      <c r="FW14">
        <f t="shared" si="38"/>
        <v>5.8478674795858039</v>
      </c>
      <c r="FX14">
        <f t="shared" si="38"/>
        <v>5.8455078333763364</v>
      </c>
      <c r="FY14">
        <f t="shared" si="38"/>
        <v>5.8431826458095752</v>
      </c>
      <c r="FZ14">
        <f t="shared" si="38"/>
        <v>5.8408914721967635</v>
      </c>
      <c r="GA14">
        <f t="shared" si="38"/>
        <v>5.8386338739808679</v>
      </c>
      <c r="GB14">
        <f t="shared" si="38"/>
        <v>5.8364094186291124</v>
      </c>
      <c r="GC14">
        <f t="shared" si="38"/>
        <v>5.8342176795283143</v>
      </c>
      <c r="GD14">
        <f t="shared" si="38"/>
        <v>5.8320582358829203</v>
      </c>
      <c r="GE14">
        <f t="shared" si="38"/>
        <v>5.8299306726156477</v>
      </c>
      <c r="GF14">
        <f t="shared" si="38"/>
        <v>5.827834580270622</v>
      </c>
      <c r="GG14">
        <f t="shared" si="38"/>
        <v>5.8257695549189457</v>
      </c>
      <c r="GH14">
        <f t="shared" si="38"/>
        <v>5.8237351980665784</v>
      </c>
      <c r="GI14">
        <f t="shared" si="38"/>
        <v>5.8217311165644787</v>
      </c>
      <c r="GJ14">
        <f t="shared" si="38"/>
        <v>5.8197569225209023</v>
      </c>
      <c r="GK14">
        <f t="shared" si="38"/>
        <v>5.8178122332158004</v>
      </c>
      <c r="GL14">
        <f t="shared" si="38"/>
        <v>5.8158966710172306</v>
      </c>
      <c r="GM14">
        <f t="shared" si="38"/>
        <v>5.8140098632997184</v>
      </c>
      <c r="GN14">
        <f t="shared" si="38"/>
        <v>5.812151442364506</v>
      </c>
      <c r="GO14">
        <f t="shared" ref="GO14:HA14" si="39">GN14+((K*delta_t)/(delta_x*delta_x))*(GN15-2*GN14+GN13)</f>
        <v>5.8103210453616159</v>
      </c>
      <c r="GP14">
        <f t="shared" si="39"/>
        <v>5.8085183142136785</v>
      </c>
      <c r="GQ14">
        <f t="shared" si="39"/>
        <v>5.8067428955414542</v>
      </c>
      <c r="GR14">
        <f t="shared" si="39"/>
        <v>5.8049944405910079</v>
      </c>
      <c r="GS14">
        <f t="shared" si="39"/>
        <v>5.8032726051624639</v>
      </c>
      <c r="GT14">
        <f t="shared" si="39"/>
        <v>5.8015770495403132</v>
      </c>
      <c r="GU14">
        <f t="shared" si="39"/>
        <v>5.7999074384252003</v>
      </c>
      <c r="GV14">
        <f t="shared" si="39"/>
        <v>5.7982634408671636</v>
      </c>
      <c r="GW14">
        <f t="shared" si="39"/>
        <v>5.7966447302002635</v>
      </c>
      <c r="GX14">
        <f t="shared" si="39"/>
        <v>5.7950509839785758</v>
      </c>
      <c r="GY14">
        <f t="shared" si="39"/>
        <v>5.7934818839134881</v>
      </c>
      <c r="GZ14">
        <f t="shared" si="39"/>
        <v>5.7919371158122805</v>
      </c>
      <c r="HA14">
        <f t="shared" si="39"/>
        <v>5.7904163695179287</v>
      </c>
    </row>
    <row r="15" spans="3:212" x14ac:dyDescent="0.25">
      <c r="C15">
        <v>11</v>
      </c>
      <c r="D15">
        <v>8</v>
      </c>
      <c r="E15">
        <f t="shared" ref="E15:BP15" si="40">D15+((K*delta_t)/(delta_x*delta_x))*(D16-2*D15+D14)</f>
        <v>8</v>
      </c>
      <c r="F15">
        <f t="shared" si="40"/>
        <v>8</v>
      </c>
      <c r="G15">
        <f t="shared" si="40"/>
        <v>8</v>
      </c>
      <c r="H15">
        <f t="shared" si="40"/>
        <v>7.97265625</v>
      </c>
      <c r="I15">
        <f t="shared" si="40"/>
        <v>7.9248046875</v>
      </c>
      <c r="J15">
        <f t="shared" si="40"/>
        <v>7.864990234375</v>
      </c>
      <c r="K15">
        <f t="shared" si="40"/>
        <v>7.7991943359375</v>
      </c>
      <c r="L15">
        <f t="shared" si="40"/>
        <v>7.7311553955078125</v>
      </c>
      <c r="M15">
        <f t="shared" si="40"/>
        <v>7.663116455078125</v>
      </c>
      <c r="N15">
        <f t="shared" si="40"/>
        <v>7.5963859558105469</v>
      </c>
      <c r="O15">
        <f t="shared" si="40"/>
        <v>7.5316982269287109</v>
      </c>
      <c r="P15">
        <f t="shared" si="40"/>
        <v>7.4694362878799438</v>
      </c>
      <c r="Q15">
        <f t="shared" si="40"/>
        <v>7.4097685962915421</v>
      </c>
      <c r="R15">
        <f t="shared" si="40"/>
        <v>7.3527333028614521</v>
      </c>
      <c r="S15">
        <f t="shared" si="40"/>
        <v>7.2982905227690935</v>
      </c>
      <c r="T15">
        <f t="shared" si="40"/>
        <v>7.246354975970462</v>
      </c>
      <c r="U15">
        <f t="shared" si="40"/>
        <v>7.1968164544086903</v>
      </c>
      <c r="V15">
        <f t="shared" si="40"/>
        <v>7.1495526608778164</v>
      </c>
      <c r="W15">
        <f t="shared" si="40"/>
        <v>7.1044372215983458</v>
      </c>
      <c r="X15">
        <f t="shared" si="40"/>
        <v>7.061344621308308</v>
      </c>
      <c r="Y15">
        <f t="shared" si="40"/>
        <v>7.020153165148713</v>
      </c>
      <c r="Z15">
        <f t="shared" si="40"/>
        <v>6.9807466720889693</v>
      </c>
      <c r="AA15">
        <f t="shared" si="40"/>
        <v>6.9430153538319104</v>
      </c>
      <c r="AB15">
        <f t="shared" si="40"/>
        <v>6.9068561738189622</v>
      </c>
      <c r="AC15">
        <f t="shared" si="40"/>
        <v>6.8721728786481151</v>
      </c>
      <c r="AD15">
        <f t="shared" si="40"/>
        <v>6.8388758278798987</v>
      </c>
      <c r="AE15">
        <f t="shared" si="40"/>
        <v>6.806881704828931</v>
      </c>
      <c r="AF15">
        <f t="shared" si="40"/>
        <v>6.7761131623736821</v>
      </c>
      <c r="AG15">
        <f t="shared" si="40"/>
        <v>6.7464984389017628</v>
      </c>
      <c r="AH15">
        <f t="shared" si="40"/>
        <v>6.7179709669335033</v>
      </c>
      <c r="AI15">
        <f t="shared" si="40"/>
        <v>6.6904689885902116</v>
      </c>
      <c r="AJ15">
        <f t="shared" si="40"/>
        <v>6.663935186494732</v>
      </c>
      <c r="AK15">
        <f t="shared" si="40"/>
        <v>6.6383163349872181</v>
      </c>
      <c r="AL15">
        <f t="shared" si="40"/>
        <v>6.613562974094898</v>
      </c>
      <c r="AM15">
        <f t="shared" si="40"/>
        <v>6.5896291071005511</v>
      </c>
      <c r="AN15">
        <f t="shared" si="40"/>
        <v>6.5664719215342835</v>
      </c>
      <c r="AO15">
        <f t="shared" si="40"/>
        <v>6.5440515327802338</v>
      </c>
      <c r="AP15">
        <f t="shared" si="40"/>
        <v>6.5223307491172822</v>
      </c>
      <c r="AQ15">
        <f t="shared" si="40"/>
        <v>6.5012748568143088</v>
      </c>
      <c r="AR15">
        <f t="shared" si="40"/>
        <v>6.4808514238171728</v>
      </c>
      <c r="AS15">
        <f t="shared" si="40"/>
        <v>6.4610301205561083</v>
      </c>
      <c r="AT15">
        <f t="shared" si="40"/>
        <v>6.4417825564412716</v>
      </c>
      <c r="AU15">
        <f t="shared" si="40"/>
        <v>6.4230821306820403</v>
      </c>
      <c r="AV15">
        <f t="shared" si="40"/>
        <v>6.4049038961497162</v>
      </c>
      <c r="AW15">
        <f t="shared" si="40"/>
        <v>6.3872244350951295</v>
      </c>
      <c r="AX15">
        <f t="shared" si="40"/>
        <v>6.3700217456266301</v>
      </c>
      <c r="AY15">
        <f t="shared" si="40"/>
        <v>6.3532751379464738</v>
      </c>
      <c r="AZ15">
        <f t="shared" si="40"/>
        <v>6.3369651394324178</v>
      </c>
      <c r="BA15">
        <f t="shared" si="40"/>
        <v>6.3210734077351161</v>
      </c>
      <c r="BB15">
        <f t="shared" si="40"/>
        <v>6.3055826511398951</v>
      </c>
      <c r="BC15">
        <f t="shared" si="40"/>
        <v>6.2904765555134849</v>
      </c>
      <c r="BD15">
        <f t="shared" si="40"/>
        <v>6.2757397172222209</v>
      </c>
      <c r="BE15">
        <f t="shared" si="40"/>
        <v>6.2613575814683449</v>
      </c>
      <c r="BF15">
        <f t="shared" si="40"/>
        <v>6.2473163855455827</v>
      </c>
      <c r="BG15">
        <f t="shared" si="40"/>
        <v>6.2336031065645141</v>
      </c>
      <c r="BH15">
        <f t="shared" si="40"/>
        <v>6.2202054132428035</v>
      </c>
      <c r="BI15">
        <f t="shared" si="40"/>
        <v>6.2071116213954349</v>
      </c>
      <c r="BJ15">
        <f t="shared" si="40"/>
        <v>6.1943106527961813</v>
      </c>
      <c r="BK15">
        <f t="shared" si="40"/>
        <v>6.1817919971139172</v>
      </c>
      <c r="BL15">
        <f t="shared" si="40"/>
        <v>6.1695456766564662</v>
      </c>
      <c r="BM15">
        <f t="shared" si="40"/>
        <v>6.1575622136807295</v>
      </c>
      <c r="BN15">
        <f t="shared" si="40"/>
        <v>6.1458326000512482</v>
      </c>
      <c r="BO15">
        <f t="shared" si="40"/>
        <v>6.134348269050288</v>
      </c>
      <c r="BP15">
        <f t="shared" si="40"/>
        <v>6.1231010691613452</v>
      </c>
      <c r="BQ15">
        <f t="shared" ref="BQ15:EB15" si="41">BP15+((K*delta_t)/(delta_x*delta_x))*(BP16-2*BP15+BP14)</f>
        <v>6.1120832396647931</v>
      </c>
      <c r="BR15">
        <f t="shared" si="41"/>
        <v>6.1012873878995286</v>
      </c>
      <c r="BS15">
        <f t="shared" si="41"/>
        <v>6.0907064680580092</v>
      </c>
      <c r="BT15">
        <f t="shared" si="41"/>
        <v>6.080333761394253</v>
      </c>
      <c r="BU15">
        <f t="shared" si="41"/>
        <v>6.0701628577353013</v>
      </c>
      <c r="BV15">
        <f t="shared" si="41"/>
        <v>6.0601876381964619</v>
      </c>
      <c r="BW15">
        <f t="shared" si="41"/>
        <v>6.0504022590095028</v>
      </c>
      <c r="BX15">
        <f t="shared" si="41"/>
        <v>6.0408011363808889</v>
      </c>
      <c r="BY15">
        <f t="shared" si="41"/>
        <v>6.0313789323043716</v>
      </c>
      <c r="BZ15">
        <f t="shared" si="41"/>
        <v>6.0221305412586545</v>
      </c>
      <c r="CA15">
        <f t="shared" si="41"/>
        <v>6.0130510777267343</v>
      </c>
      <c r="CB15">
        <f t="shared" si="41"/>
        <v>6.0041358644787612</v>
      </c>
      <c r="CC15">
        <f t="shared" si="41"/>
        <v>5.9953804215650655</v>
      </c>
      <c r="CD15">
        <f t="shared" si="41"/>
        <v>5.9867804559702904</v>
      </c>
      <c r="CE15">
        <f t="shared" si="41"/>
        <v>5.9783318518835182</v>
      </c>
      <c r="CF15">
        <f t="shared" si="41"/>
        <v>5.9700306615428129</v>
      </c>
      <c r="CG15">
        <f t="shared" si="41"/>
        <v>5.9618730966158564</v>
      </c>
      <c r="CH15">
        <f t="shared" si="41"/>
        <v>5.9538555200812917</v>
      </c>
      <c r="CI15">
        <f t="shared" si="41"/>
        <v>5.9459744385780677</v>
      </c>
      <c r="CJ15">
        <f t="shared" si="41"/>
        <v>5.9382264951925343</v>
      </c>
      <c r="CK15">
        <f t="shared" si="41"/>
        <v>5.93060846265527</v>
      </c>
      <c r="CL15">
        <f t="shared" si="41"/>
        <v>5.9231172369216694</v>
      </c>
      <c r="CM15">
        <f t="shared" si="41"/>
        <v>5.9157498311121888</v>
      </c>
      <c r="CN15">
        <f t="shared" si="41"/>
        <v>5.9085033697898695</v>
      </c>
      <c r="CO15">
        <f t="shared" si="41"/>
        <v>5.9013750835543313</v>
      </c>
      <c r="CP15">
        <f t="shared" si="41"/>
        <v>5.8943623039328772</v>
      </c>
      <c r="CQ15">
        <f t="shared" si="41"/>
        <v>5.8874624585506856</v>
      </c>
      <c r="CR15">
        <f t="shared" si="41"/>
        <v>5.8806730665632863</v>
      </c>
      <c r="CS15">
        <f t="shared" si="41"/>
        <v>5.8739917343356547</v>
      </c>
      <c r="CT15">
        <f t="shared" si="41"/>
        <v>5.8674161513533036</v>
      </c>
      <c r="CU15">
        <f t="shared" si="41"/>
        <v>5.8609440863517124</v>
      </c>
      <c r="CV15">
        <f t="shared" si="41"/>
        <v>5.8545733836513225</v>
      </c>
      <c r="CW15">
        <f t="shared" si="41"/>
        <v>5.8483019596861716</v>
      </c>
      <c r="CX15">
        <f t="shared" si="41"/>
        <v>5.842127799714981</v>
      </c>
      <c r="CY15">
        <f t="shared" si="41"/>
        <v>5.8360489547042391</v>
      </c>
      <c r="CZ15">
        <f t="shared" si="41"/>
        <v>5.8300635383734765</v>
      </c>
      <c r="DA15">
        <f t="shared" si="41"/>
        <v>5.8241697243935437</v>
      </c>
      <c r="DB15">
        <f t="shared" si="41"/>
        <v>5.8183657437292613</v>
      </c>
      <c r="DC15">
        <f t="shared" si="41"/>
        <v>5.8126498821183601</v>
      </c>
      <c r="DD15">
        <f t="shared" si="41"/>
        <v>5.8070204776791181</v>
      </c>
      <c r="DE15">
        <f t="shared" si="41"/>
        <v>5.801475918639543</v>
      </c>
      <c r="DF15">
        <f t="shared" si="41"/>
        <v>5.7960146411814106</v>
      </c>
      <c r="DG15">
        <f t="shared" si="41"/>
        <v>5.7906351273928376</v>
      </c>
      <c r="DH15">
        <f t="shared" si="41"/>
        <v>5.7853359033234719</v>
      </c>
      <c r="DI15">
        <f t="shared" si="41"/>
        <v>5.7801155371367052</v>
      </c>
      <c r="DJ15">
        <f t="shared" si="41"/>
        <v>5.7749726373536676</v>
      </c>
      <c r="DK15">
        <f t="shared" si="41"/>
        <v>5.7699058511840411</v>
      </c>
      <c r="DL15">
        <f t="shared" si="41"/>
        <v>5.7649138629390464</v>
      </c>
      <c r="DM15">
        <f t="shared" si="41"/>
        <v>5.7599953925222014</v>
      </c>
      <c r="DN15">
        <f t="shared" si="41"/>
        <v>5.7551491939937076</v>
      </c>
      <c r="DO15">
        <f t="shared" si="41"/>
        <v>5.7503740542045723</v>
      </c>
      <c r="DP15">
        <f t="shared" si="41"/>
        <v>5.7456687914967723</v>
      </c>
      <c r="DQ15">
        <f t="shared" si="41"/>
        <v>5.7410322544659866</v>
      </c>
      <c r="DR15">
        <f t="shared" si="41"/>
        <v>5.7364633207836242</v>
      </c>
      <c r="DS15">
        <f t="shared" si="41"/>
        <v>5.7319608960750417</v>
      </c>
      <c r="DT15">
        <f t="shared" si="41"/>
        <v>5.7275239128510327</v>
      </c>
      <c r="DU15">
        <f t="shared" si="41"/>
        <v>5.7231513294898235</v>
      </c>
      <c r="DV15">
        <f t="shared" si="41"/>
        <v>5.7188421292669691</v>
      </c>
      <c r="DW15">
        <f t="shared" si="41"/>
        <v>5.7145953194306784</v>
      </c>
      <c r="DX15">
        <f t="shared" si="41"/>
        <v>5.7104099303202398</v>
      </c>
      <c r="DY15">
        <f t="shared" si="41"/>
        <v>5.7062850145253465</v>
      </c>
      <c r="DZ15">
        <f t="shared" si="41"/>
        <v>5.7022196460842283</v>
      </c>
      <c r="EA15">
        <f t="shared" si="41"/>
        <v>5.6982129197186282</v>
      </c>
      <c r="EB15">
        <f t="shared" si="41"/>
        <v>5.6942639501037462</v>
      </c>
      <c r="EC15">
        <f t="shared" ref="EC15:GN15" si="42">EB15+((K*delta_t)/(delta_x*delta_x))*(EB16-2*EB15+EB14)</f>
        <v>5.6903718711714024</v>
      </c>
      <c r="ED15">
        <f t="shared" si="42"/>
        <v>5.6865358354447242</v>
      </c>
      <c r="EE15">
        <f t="shared" si="42"/>
        <v>5.6827550134028026</v>
      </c>
      <c r="EF15">
        <f t="shared" si="42"/>
        <v>5.6790285928737969</v>
      </c>
      <c r="EG15">
        <f t="shared" si="42"/>
        <v>5.6753557784550832</v>
      </c>
      <c r="EH15">
        <f t="shared" si="42"/>
        <v>5.6717357909590982</v>
      </c>
      <c r="EI15">
        <f t="shared" si="42"/>
        <v>5.668167866883608</v>
      </c>
      <c r="EJ15">
        <f t="shared" si="42"/>
        <v>5.6646512579051906</v>
      </c>
      <c r="EK15">
        <f t="shared" si="42"/>
        <v>5.6611852303947936</v>
      </c>
      <c r="EL15">
        <f t="shared" si="42"/>
        <v>5.6577690649542829</v>
      </c>
      <c r="EM15">
        <f t="shared" si="42"/>
        <v>5.6544020559729544</v>
      </c>
      <c r="EN15">
        <f t="shared" si="42"/>
        <v>5.6510835112030371</v>
      </c>
      <c r="EO15">
        <f t="shared" si="42"/>
        <v>5.6478127513532588</v>
      </c>
      <c r="EP15">
        <f t="shared" si="42"/>
        <v>5.6445891096996057</v>
      </c>
      <c r="EQ15">
        <f t="shared" si="42"/>
        <v>5.6414119317124376</v>
      </c>
      <c r="ER15">
        <f t="shared" si="42"/>
        <v>5.6382805746991789</v>
      </c>
      <c r="ES15">
        <f t="shared" si="42"/>
        <v>5.635194407461829</v>
      </c>
      <c r="ET15">
        <f t="shared" si="42"/>
        <v>5.632152809968586</v>
      </c>
      <c r="EU15">
        <f t="shared" si="42"/>
        <v>5.6291551730389138</v>
      </c>
      <c r="EV15">
        <f t="shared" si="42"/>
        <v>5.6262008980414056</v>
      </c>
      <c r="EW15">
        <f t="shared" si="42"/>
        <v>5.6232893966038411</v>
      </c>
      <c r="EX15">
        <f t="shared" si="42"/>
        <v>5.6204200903348616</v>
      </c>
      <c r="EY15">
        <f t="shared" si="42"/>
        <v>5.6175924105567132</v>
      </c>
      <c r="EZ15">
        <f t="shared" si="42"/>
        <v>5.6148057980485389</v>
      </c>
      <c r="FA15">
        <f t="shared" si="42"/>
        <v>5.6120597027997281</v>
      </c>
      <c r="FB15">
        <f t="shared" si="42"/>
        <v>5.6093535837728492</v>
      </c>
      <c r="FC15">
        <f t="shared" si="42"/>
        <v>5.6066869086757221</v>
      </c>
      <c r="FD15">
        <f t="shared" si="42"/>
        <v>5.604059153742214</v>
      </c>
      <c r="FE15">
        <f t="shared" si="42"/>
        <v>5.6014698035213399</v>
      </c>
      <c r="FF15">
        <f t="shared" si="42"/>
        <v>5.5989183506743014</v>
      </c>
      <c r="FG15">
        <f t="shared" si="42"/>
        <v>5.5964042957790925</v>
      </c>
      <c r="FH15">
        <f t="shared" si="42"/>
        <v>5.593927147142324</v>
      </c>
      <c r="FI15">
        <f t="shared" si="42"/>
        <v>5.5914864206179455</v>
      </c>
      <c r="FJ15">
        <f t="shared" si="42"/>
        <v>5.5890816394325453</v>
      </c>
      <c r="FK15">
        <f t="shared" si="42"/>
        <v>5.5867123340169389</v>
      </c>
      <c r="FL15">
        <f t="shared" si="42"/>
        <v>5.5843780418437499</v>
      </c>
      <c r="FM15">
        <f t="shared" si="42"/>
        <v>5.5820783072707307</v>
      </c>
      <c r="FN15">
        <f t="shared" si="42"/>
        <v>5.579812681389555</v>
      </c>
      <c r="FO15">
        <f t="shared" si="42"/>
        <v>5.5775807218798468</v>
      </c>
      <c r="FP15">
        <f t="shared" si="42"/>
        <v>5.5753819928682056</v>
      </c>
      <c r="FQ15">
        <f t="shared" si="42"/>
        <v>5.5732160647920148</v>
      </c>
      <c r="FR15">
        <f t="shared" si="42"/>
        <v>5.5710825142678235</v>
      </c>
      <c r="FS15">
        <f t="shared" si="42"/>
        <v>5.5689809239640962</v>
      </c>
      <c r="FT15">
        <f t="shared" si="42"/>
        <v>5.5669108824781421</v>
      </c>
      <c r="FU15">
        <f t="shared" si="42"/>
        <v>5.564871984217052</v>
      </c>
      <c r="FV15">
        <f t="shared" si="42"/>
        <v>5.5628638292824544</v>
      </c>
      <c r="FW15">
        <f t="shared" si="42"/>
        <v>5.5608860233589423</v>
      </c>
      <c r="FX15">
        <f t="shared" si="42"/>
        <v>5.5589381776060041</v>
      </c>
      <c r="FY15">
        <f t="shared" si="42"/>
        <v>5.5570199085533121</v>
      </c>
      <c r="FZ15">
        <f t="shared" si="42"/>
        <v>5.5551308379992346</v>
      </c>
      <c r="GA15">
        <f t="shared" si="42"/>
        <v>5.5532705929124226</v>
      </c>
      <c r="GB15">
        <f t="shared" si="42"/>
        <v>5.5514388053363533</v>
      </c>
      <c r="GC15">
        <f t="shared" si="42"/>
        <v>5.5496351122967047</v>
      </c>
      <c r="GD15">
        <f t="shared" si="42"/>
        <v>5.5478591557114427</v>
      </c>
      <c r="GE15">
        <f t="shared" si="42"/>
        <v>5.5461105823035108</v>
      </c>
      <c r="GF15">
        <f t="shared" si="42"/>
        <v>5.5443890435160199</v>
      </c>
      <c r="GG15">
        <f t="shared" si="42"/>
        <v>5.5426941954298243</v>
      </c>
      <c r="GH15">
        <f t="shared" si="42"/>
        <v>5.5410256986834083</v>
      </c>
      <c r="GI15">
        <f t="shared" si="42"/>
        <v>5.5393832183949687</v>
      </c>
      <c r="GJ15">
        <f t="shared" si="42"/>
        <v>5.5377664240866231</v>
      </c>
      <c r="GK15">
        <f t="shared" si="42"/>
        <v>5.536174989610652</v>
      </c>
      <c r="GL15">
        <f t="shared" si="42"/>
        <v>5.5346085930776905</v>
      </c>
      <c r="GM15">
        <f t="shared" si="42"/>
        <v>5.5330669167868098</v>
      </c>
      <c r="GN15">
        <f t="shared" si="42"/>
        <v>5.5315496471573979</v>
      </c>
      <c r="GO15">
        <f t="shared" ref="GO15:HA15" si="43">GN15+((K*delta_t)/(delta_x*delta_x))*(GN16-2*GN15+GN14)</f>
        <v>5.5300564746627741</v>
      </c>
      <c r="GP15">
        <f t="shared" si="43"/>
        <v>5.5285870937654868</v>
      </c>
      <c r="GQ15">
        <f t="shared" si="43"/>
        <v>5.5271412028542066</v>
      </c>
      <c r="GR15">
        <f t="shared" si="43"/>
        <v>5.5257185041821728</v>
      </c>
      <c r="GS15">
        <f t="shared" si="43"/>
        <v>5.5243187038071309</v>
      </c>
      <c r="GT15">
        <f t="shared" si="43"/>
        <v>5.5229415115327001</v>
      </c>
      <c r="GU15">
        <f t="shared" si="43"/>
        <v>5.5215866408511287</v>
      </c>
      <c r="GV15">
        <f t="shared" si="43"/>
        <v>5.520253808887376</v>
      </c>
      <c r="GW15">
        <f t="shared" si="43"/>
        <v>5.518942736344485</v>
      </c>
      <c r="GX15">
        <f t="shared" si="43"/>
        <v>5.5176531474501864</v>
      </c>
      <c r="GY15">
        <f t="shared" si="43"/>
        <v>5.5163847699047048</v>
      </c>
      <c r="GZ15">
        <f t="shared" si="43"/>
        <v>5.515137334829709</v>
      </c>
      <c r="HA15">
        <f t="shared" si="43"/>
        <v>5.513910576718386</v>
      </c>
    </row>
    <row r="16" spans="3:212" x14ac:dyDescent="0.25">
      <c r="C16">
        <v>12</v>
      </c>
      <c r="D16">
        <v>8</v>
      </c>
      <c r="E16">
        <f t="shared" ref="E16:BP16" si="44">D16+((K*delta_t)/(delta_x*delta_x))*(D17-2*D16+D15)</f>
        <v>8</v>
      </c>
      <c r="F16">
        <f t="shared" si="44"/>
        <v>8</v>
      </c>
      <c r="G16">
        <f t="shared" si="44"/>
        <v>7.890625</v>
      </c>
      <c r="H16">
        <f t="shared" si="44"/>
        <v>7.75390625</v>
      </c>
      <c r="I16">
        <f t="shared" si="44"/>
        <v>7.6171875</v>
      </c>
      <c r="J16">
        <f t="shared" si="44"/>
        <v>7.489013671875</v>
      </c>
      <c r="K16">
        <f t="shared" si="44"/>
        <v>7.37152099609375</v>
      </c>
      <c r="L16">
        <f t="shared" si="44"/>
        <v>7.2646026611328125</v>
      </c>
      <c r="M16">
        <f t="shared" si="44"/>
        <v>7.1674041748046875</v>
      </c>
      <c r="N16">
        <f t="shared" si="44"/>
        <v>7.0788841247558594</v>
      </c>
      <c r="O16">
        <f t="shared" si="44"/>
        <v>6.9980244636535645</v>
      </c>
      <c r="P16">
        <f t="shared" si="44"/>
        <v>6.9239031076431274</v>
      </c>
      <c r="Q16">
        <f t="shared" si="44"/>
        <v>6.8557114601135254</v>
      </c>
      <c r="R16">
        <f t="shared" si="44"/>
        <v>6.792750421911478</v>
      </c>
      <c r="S16">
        <f t="shared" si="44"/>
        <v>6.7344188718125224</v>
      </c>
      <c r="T16">
        <f t="shared" si="44"/>
        <v>6.680200443835929</v>
      </c>
      <c r="U16">
        <f t="shared" si="44"/>
        <v>6.6296509320382029</v>
      </c>
      <c r="V16">
        <f t="shared" si="44"/>
        <v>6.5823871385073289</v>
      </c>
      <c r="W16">
        <f t="shared" si="44"/>
        <v>6.5380773320721346</v>
      </c>
      <c r="X16">
        <f t="shared" si="44"/>
        <v>6.4964332225481485</v>
      </c>
      <c r="Y16">
        <f t="shared" si="44"/>
        <v>6.4572032643009152</v>
      </c>
      <c r="Z16">
        <f t="shared" si="44"/>
        <v>6.4201670866135601</v>
      </c>
      <c r="AA16">
        <f t="shared" si="44"/>
        <v>6.3851308625212226</v>
      </c>
      <c r="AB16">
        <f t="shared" si="44"/>
        <v>6.3519234523228896</v>
      </c>
      <c r="AC16">
        <f t="shared" si="44"/>
        <v>6.3203931840491379</v>
      </c>
      <c r="AD16">
        <f t="shared" si="44"/>
        <v>6.29040515714183</v>
      </c>
      <c r="AE16">
        <f t="shared" si="44"/>
        <v>6.2618389762907807</v>
      </c>
      <c r="AF16">
        <f t="shared" si="44"/>
        <v>6.2345868396446855</v>
      </c>
      <c r="AG16">
        <f t="shared" si="44"/>
        <v>6.2085519197757737</v>
      </c>
      <c r="AH16">
        <f t="shared" si="44"/>
        <v>6.1836469872758224</v>
      </c>
      <c r="AI16">
        <f t="shared" si="44"/>
        <v>6.1597932361496577</v>
      </c>
      <c r="AJ16">
        <f t="shared" si="44"/>
        <v>6.1369192776603576</v>
      </c>
      <c r="AK16">
        <f t="shared" si="44"/>
        <v>6.1149602753164345</v>
      </c>
      <c r="AL16">
        <f t="shared" si="44"/>
        <v>6.0938571985623424</v>
      </c>
      <c r="AM16">
        <f t="shared" si="44"/>
        <v>6.073556176672458</v>
      </c>
      <c r="AN16">
        <f t="shared" si="44"/>
        <v>6.0540079375416749</v>
      </c>
      <c r="AO16">
        <f t="shared" si="44"/>
        <v>6.035167318661756</v>
      </c>
      <c r="AP16">
        <f t="shared" si="44"/>
        <v>6.0169928396898893</v>
      </c>
      <c r="AQ16">
        <f t="shared" si="44"/>
        <v>5.9994463277484957</v>
      </c>
      <c r="AR16">
        <f t="shared" si="44"/>
        <v>5.9824925880180508</v>
      </c>
      <c r="AS16">
        <f t="shared" si="44"/>
        <v>5.9660991133569325</v>
      </c>
      <c r="AT16">
        <f t="shared" si="44"/>
        <v>5.9502358276516683</v>
      </c>
      <c r="AU16">
        <f t="shared" si="44"/>
        <v>5.9348748584052693</v>
      </c>
      <c r="AV16">
        <f t="shared" si="44"/>
        <v>5.9199903347411258</v>
      </c>
      <c r="AW16">
        <f t="shared" si="44"/>
        <v>5.9055582075595217</v>
      </c>
      <c r="AX16">
        <f t="shared" si="44"/>
        <v>5.8915560890530436</v>
      </c>
      <c r="AY16">
        <f t="shared" si="44"/>
        <v>5.8779631091818212</v>
      </c>
      <c r="AZ16">
        <f t="shared" si="44"/>
        <v>5.8647597870426278</v>
      </c>
      <c r="BA16">
        <f t="shared" si="44"/>
        <v>5.8519279153478623</v>
      </c>
      <c r="BB16">
        <f t="shared" si="44"/>
        <v>5.8394504564699288</v>
      </c>
      <c r="BC16">
        <f t="shared" si="44"/>
        <v>5.8273114487105104</v>
      </c>
      <c r="BD16">
        <f t="shared" si="44"/>
        <v>5.8154959216284832</v>
      </c>
      <c r="BE16">
        <f t="shared" si="44"/>
        <v>5.8039898194094839</v>
      </c>
      <c r="BF16">
        <f t="shared" si="44"/>
        <v>5.792779931388341</v>
      </c>
      <c r="BG16">
        <f t="shared" si="44"/>
        <v>5.7818538289459793</v>
      </c>
      <c r="BH16">
        <f t="shared" si="44"/>
        <v>5.7711998080976716</v>
      </c>
      <c r="BI16">
        <f t="shared" si="44"/>
        <v>5.7608068371719892</v>
      </c>
      <c r="BJ16">
        <f t="shared" si="44"/>
        <v>5.7506645090512576</v>
      </c>
      <c r="BK16">
        <f t="shared" si="44"/>
        <v>5.7407629975064802</v>
      </c>
      <c r="BL16">
        <f t="shared" si="44"/>
        <v>5.731093017213766</v>
      </c>
      <c r="BM16">
        <f t="shared" si="44"/>
        <v>5.7216457870865165</v>
      </c>
      <c r="BN16">
        <f t="shared" si="44"/>
        <v>5.7124129965988732</v>
      </c>
      <c r="BO16">
        <f t="shared" si="44"/>
        <v>5.7033867748120661</v>
      </c>
      <c r="BP16">
        <f t="shared" si="44"/>
        <v>5.6945596618469878</v>
      </c>
      <c r="BQ16">
        <f t="shared" ref="BQ16:EB16" si="45">BP16+((K*delta_t)/(delta_x*delta_x))*(BP17-2*BP16+BP15)</f>
        <v>5.6859245825741898</v>
      </c>
      <c r="BR16">
        <f t="shared" si="45"/>
        <v>5.6774748223169738</v>
      </c>
      <c r="BS16">
        <f t="shared" si="45"/>
        <v>5.6692040043849001</v>
      </c>
      <c r="BT16">
        <f t="shared" si="45"/>
        <v>5.661106069274064</v>
      </c>
      <c r="BU16">
        <f t="shared" si="45"/>
        <v>5.6531752553874046</v>
      </c>
      <c r="BV16">
        <f t="shared" si="45"/>
        <v>5.6454060811431903</v>
      </c>
      <c r="BW16">
        <f t="shared" si="45"/>
        <v>5.6377933283531112</v>
      </c>
      <c r="BX16">
        <f t="shared" si="45"/>
        <v>5.6303320267631376</v>
      </c>
      <c r="BY16">
        <f t="shared" si="45"/>
        <v>5.6230174396607566</v>
      </c>
      <c r="BZ16">
        <f t="shared" si="45"/>
        <v>5.6158450504615223</v>
      </c>
      <c r="CA16">
        <f t="shared" si="45"/>
        <v>5.6088105501961234</v>
      </c>
      <c r="CB16">
        <f t="shared" si="45"/>
        <v>5.601909825826608</v>
      </c>
      <c r="CC16">
        <f t="shared" si="45"/>
        <v>5.5951389493269907</v>
      </c>
      <c r="CD16">
        <f t="shared" si="45"/>
        <v>5.5884941674694311</v>
      </c>
      <c r="CE16">
        <f t="shared" si="45"/>
        <v>5.5819718922624393</v>
      </c>
      <c r="CF16">
        <f t="shared" si="45"/>
        <v>5.5755686919923635</v>
      </c>
      <c r="CG16">
        <f t="shared" si="45"/>
        <v>5.5692812828236749</v>
      </c>
      <c r="CH16">
        <f t="shared" si="45"/>
        <v>5.5631065209174251</v>
      </c>
      <c r="CI16">
        <f t="shared" si="45"/>
        <v>5.5570413950307147</v>
      </c>
      <c r="CJ16">
        <f t="shared" si="45"/>
        <v>5.5510830195631451</v>
      </c>
      <c r="CK16">
        <f t="shared" si="45"/>
        <v>5.5452286280190464</v>
      </c>
      <c r="CL16">
        <f t="shared" si="45"/>
        <v>5.5394755668568365</v>
      </c>
      <c r="CM16">
        <f t="shared" si="45"/>
        <v>5.5338212896991728</v>
      </c>
      <c r="CN16">
        <f t="shared" si="45"/>
        <v>5.5282633518796596</v>
      </c>
      <c r="CO16">
        <f t="shared" si="45"/>
        <v>5.5227994053037737</v>
      </c>
      <c r="CP16">
        <f t="shared" si="45"/>
        <v>5.5174271936034067</v>
      </c>
      <c r="CQ16">
        <f t="shared" si="45"/>
        <v>5.5121445475659971</v>
      </c>
      <c r="CR16">
        <f t="shared" si="45"/>
        <v>5.5069493808206458</v>
      </c>
      <c r="CS16">
        <f t="shared" si="45"/>
        <v>5.5018396857649421</v>
      </c>
      <c r="CT16">
        <f t="shared" si="45"/>
        <v>5.4968135297173983</v>
      </c>
      <c r="CU16">
        <f t="shared" si="45"/>
        <v>5.4918690512815029</v>
      </c>
      <c r="CV16">
        <f t="shared" si="45"/>
        <v>5.4870044569083856</v>
      </c>
      <c r="CW16">
        <f t="shared" si="45"/>
        <v>5.4822180176460247</v>
      </c>
      <c r="CX16">
        <f t="shared" si="45"/>
        <v>5.4775080660637521</v>
      </c>
      <c r="CY16">
        <f t="shared" si="45"/>
        <v>5.4728729933415954</v>
      </c>
      <c r="CZ16">
        <f t="shared" si="45"/>
        <v>5.4683112465146992</v>
      </c>
      <c r="DA16">
        <f t="shared" si="45"/>
        <v>5.463821325863738</v>
      </c>
      <c r="DB16">
        <f t="shared" si="45"/>
        <v>5.4594017824428214</v>
      </c>
      <c r="DC16">
        <f t="shared" si="45"/>
        <v>5.4550512157369546</v>
      </c>
      <c r="DD16">
        <f t="shared" si="45"/>
        <v>5.4507682714416479</v>
      </c>
      <c r="DE16">
        <f t="shared" si="45"/>
        <v>5.4465516393577094</v>
      </c>
      <c r="DF16">
        <f t="shared" si="45"/>
        <v>5.4424000513947464</v>
      </c>
      <c r="DG16">
        <f t="shared" si="45"/>
        <v>5.4383122796772607</v>
      </c>
      <c r="DH16">
        <f t="shared" si="45"/>
        <v>5.4342871347476374</v>
      </c>
      <c r="DI16">
        <f t="shared" si="45"/>
        <v>5.4303234638606597</v>
      </c>
      <c r="DJ16">
        <f t="shared" si="45"/>
        <v>5.4264201493645228</v>
      </c>
      <c r="DK16">
        <f t="shared" si="45"/>
        <v>5.4225761071636116</v>
      </c>
      <c r="DL16">
        <f t="shared" si="45"/>
        <v>5.418790285258603</v>
      </c>
      <c r="DM16">
        <f t="shared" si="45"/>
        <v>5.4150616623597045</v>
      </c>
      <c r="DN16">
        <f t="shared" si="45"/>
        <v>5.4113892465691098</v>
      </c>
      <c r="DO16">
        <f t="shared" si="45"/>
        <v>5.4077720741289426</v>
      </c>
      <c r="DP16">
        <f t="shared" si="45"/>
        <v>5.4042092082312312</v>
      </c>
      <c r="DQ16">
        <f t="shared" si="45"/>
        <v>5.4006997378865984</v>
      </c>
      <c r="DR16">
        <f t="shared" si="45"/>
        <v>5.3972427768485822</v>
      </c>
      <c r="DS16">
        <f t="shared" si="45"/>
        <v>5.3938374625906569</v>
      </c>
      <c r="DT16">
        <f t="shared" si="45"/>
        <v>5.3904829553332023</v>
      </c>
      <c r="DU16">
        <f t="shared" si="45"/>
        <v>5.3871784371178073</v>
      </c>
      <c r="DV16">
        <f t="shared" si="45"/>
        <v>5.3839231109264585</v>
      </c>
      <c r="DW16">
        <f t="shared" si="45"/>
        <v>5.3807161998432793</v>
      </c>
      <c r="DX16">
        <f t="shared" si="45"/>
        <v>5.3775569462566413</v>
      </c>
      <c r="DY16">
        <f t="shared" si="45"/>
        <v>5.3744446110995492</v>
      </c>
      <c r="DZ16">
        <f t="shared" si="45"/>
        <v>5.3713784731263621</v>
      </c>
      <c r="EA16">
        <f t="shared" si="45"/>
        <v>5.3683578282239761</v>
      </c>
      <c r="EB16">
        <f t="shared" si="45"/>
        <v>5.3653819887557246</v>
      </c>
      <c r="EC16">
        <f t="shared" ref="EC16:GN16" si="46">EB16+((K*delta_t)/(delta_x*delta_x))*(EB17-2*EB16+EB15)</f>
        <v>5.3624502829363223</v>
      </c>
      <c r="ED16">
        <f t="shared" si="46"/>
        <v>5.3595620542362976</v>
      </c>
      <c r="EE16">
        <f t="shared" si="46"/>
        <v>5.3567166608144037</v>
      </c>
      <c r="EF16">
        <f t="shared" si="46"/>
        <v>5.3539134749766166</v>
      </c>
      <c r="EG16">
        <f t="shared" si="46"/>
        <v>5.3511518826603677</v>
      </c>
      <c r="EH16">
        <f t="shared" si="46"/>
        <v>5.3484312829427569</v>
      </c>
      <c r="EI16">
        <f t="shared" si="46"/>
        <v>5.3457510875715455</v>
      </c>
      <c r="EJ16">
        <f t="shared" si="46"/>
        <v>5.3431107205177772</v>
      </c>
      <c r="EK16">
        <f t="shared" si="46"/>
        <v>5.3405096175489755</v>
      </c>
      <c r="EL16">
        <f t="shared" si="46"/>
        <v>5.3379472258218668</v>
      </c>
      <c r="EM16">
        <f t="shared" si="46"/>
        <v>5.335423003493684</v>
      </c>
      <c r="EN16">
        <f t="shared" si="46"/>
        <v>5.3329364193511148</v>
      </c>
      <c r="EO16">
        <f t="shared" si="46"/>
        <v>5.3304869524560292</v>
      </c>
      <c r="EP16">
        <f t="shared" si="46"/>
        <v>5.3280740918071583</v>
      </c>
      <c r="EQ16">
        <f t="shared" si="46"/>
        <v>5.3256973360169413</v>
      </c>
      <c r="ER16">
        <f t="shared" si="46"/>
        <v>5.3233561930027893</v>
      </c>
      <c r="ES16">
        <f t="shared" si="46"/>
        <v>5.3210501796920644</v>
      </c>
      <c r="ET16">
        <f t="shared" si="46"/>
        <v>5.3187788217400982</v>
      </c>
      <c r="EU16">
        <f t="shared" si="46"/>
        <v>5.3165416532606189</v>
      </c>
      <c r="EV16">
        <f t="shared" si="46"/>
        <v>5.3143382165679718</v>
      </c>
      <c r="EW16">
        <f t="shared" si="46"/>
        <v>5.3121680619305689</v>
      </c>
      <c r="EX16">
        <f t="shared" si="46"/>
        <v>5.3100307473350146</v>
      </c>
      <c r="EY16">
        <f t="shared" si="46"/>
        <v>5.3079258382603918</v>
      </c>
      <c r="EZ16">
        <f t="shared" si="46"/>
        <v>5.305852907462218</v>
      </c>
      <c r="FA16">
        <f t="shared" si="46"/>
        <v>5.303811534765595</v>
      </c>
      <c r="FB16">
        <f t="shared" si="46"/>
        <v>5.3018013068671239</v>
      </c>
      <c r="FC16">
        <f t="shared" si="46"/>
        <v>5.299821817145145</v>
      </c>
      <c r="FD16">
        <f t="shared" si="46"/>
        <v>5.2978726654779154</v>
      </c>
      <c r="FE16">
        <f t="shared" si="46"/>
        <v>5.2959534580693362</v>
      </c>
      <c r="FF16">
        <f t="shared" si="46"/>
        <v>5.2940638072818675</v>
      </c>
      <c r="FG16">
        <f t="shared" si="46"/>
        <v>5.2922033314762924</v>
      </c>
      <c r="FH16">
        <f t="shared" si="46"/>
        <v>5.2903716548579922</v>
      </c>
      <c r="FI16">
        <f t="shared" si="46"/>
        <v>5.2885684073294366</v>
      </c>
      <c r="FJ16">
        <f t="shared" si="46"/>
        <v>5.2867932243485782</v>
      </c>
      <c r="FK16">
        <f t="shared" si="46"/>
        <v>5.285045746792882</v>
      </c>
      <c r="FL16">
        <f t="shared" si="46"/>
        <v>5.2833256208287143</v>
      </c>
      <c r="FM16">
        <f t="shared" si="46"/>
        <v>5.2816324977858455</v>
      </c>
      <c r="FN16">
        <f t="shared" si="46"/>
        <v>5.2799660340368186</v>
      </c>
      <c r="FO16">
        <f t="shared" si="46"/>
        <v>5.2783258908809563</v>
      </c>
      <c r="FP16">
        <f t="shared" si="46"/>
        <v>5.276711734432789</v>
      </c>
      <c r="FQ16">
        <f t="shared" si="46"/>
        <v>5.2751232355146964</v>
      </c>
      <c r="FR16">
        <f t="shared" si="46"/>
        <v>5.2735600695535618</v>
      </c>
      <c r="FS16">
        <f t="shared" si="46"/>
        <v>5.2720219164812621</v>
      </c>
      <c r="FT16">
        <f t="shared" si="46"/>
        <v>5.2705084606387986</v>
      </c>
      <c r="FU16">
        <f t="shared" si="46"/>
        <v>5.2690193906839138</v>
      </c>
      <c r="FV16">
        <f t="shared" si="46"/>
        <v>5.2675543995020249</v>
      </c>
      <c r="FW16">
        <f t="shared" si="46"/>
        <v>5.2661131841203259</v>
      </c>
      <c r="FX16">
        <f t="shared" si="46"/>
        <v>5.2646954456249038</v>
      </c>
      <c r="FY16">
        <f t="shared" si="46"/>
        <v>5.2633008890807398</v>
      </c>
      <c r="FZ16">
        <f t="shared" si="46"/>
        <v>5.2619292234544588</v>
      </c>
      <c r="GA16">
        <f t="shared" si="46"/>
        <v>5.2605801615397016</v>
      </c>
      <c r="GB16">
        <f t="shared" si="46"/>
        <v>5.2592534198850007</v>
      </c>
      <c r="GC16">
        <f t="shared" si="46"/>
        <v>5.2579487187240481</v>
      </c>
      <c r="GD16">
        <f t="shared" si="46"/>
        <v>5.2566657819082394</v>
      </c>
      <c r="GE16">
        <f t="shared" si="46"/>
        <v>5.2554043368414094</v>
      </c>
      <c r="GF16">
        <f t="shared" si="46"/>
        <v>5.2541641144166356</v>
      </c>
      <c r="GG16">
        <f t="shared" si="46"/>
        <v>5.2529448489550381</v>
      </c>
      <c r="GH16">
        <f t="shared" si="46"/>
        <v>5.251746278146479</v>
      </c>
      <c r="GI16">
        <f t="shared" si="46"/>
        <v>5.2505681429920781</v>
      </c>
      <c r="GJ16">
        <f t="shared" si="46"/>
        <v>5.2494101877484578</v>
      </c>
      <c r="GK16">
        <f t="shared" si="46"/>
        <v>5.2482721598736575</v>
      </c>
      <c r="GL16">
        <f t="shared" si="46"/>
        <v>5.2471538099746295</v>
      </c>
      <c r="GM16">
        <f t="shared" si="46"/>
        <v>5.2460548917562519</v>
      </c>
      <c r="GN16">
        <f t="shared" si="46"/>
        <v>5.2449751619717953</v>
      </c>
      <c r="GO16">
        <f t="shared" ref="GO16:HA16" si="47">GN16+((K*delta_t)/(delta_x*delta_x))*(GN17-2*GN16+GN15)</f>
        <v>5.2439143803747825</v>
      </c>
      <c r="GP16">
        <f t="shared" si="47"/>
        <v>5.2428723096721725</v>
      </c>
      <c r="GQ16">
        <f t="shared" si="47"/>
        <v>5.2418487154788229</v>
      </c>
      <c r="GR16">
        <f t="shared" si="47"/>
        <v>5.240843366273169</v>
      </c>
      <c r="GS16">
        <f t="shared" si="47"/>
        <v>5.2398560333540747</v>
      </c>
      <c r="GT16">
        <f t="shared" si="47"/>
        <v>5.2388864907988006</v>
      </c>
      <c r="GU16">
        <f t="shared" si="47"/>
        <v>5.2379345154220465</v>
      </c>
      <c r="GV16">
        <f t="shared" si="47"/>
        <v>5.2369998867360241</v>
      </c>
      <c r="GW16">
        <f t="shared" si="47"/>
        <v>5.2360823869115132</v>
      </c>
      <c r="GX16">
        <f t="shared" si="47"/>
        <v>5.2351818007398698</v>
      </c>
      <c r="GY16">
        <f t="shared" si="47"/>
        <v>5.2342979155959393</v>
      </c>
      <c r="GZ16">
        <f t="shared" si="47"/>
        <v>5.2334305214018437</v>
      </c>
      <c r="HA16">
        <f t="shared" si="47"/>
        <v>5.2325794105916064</v>
      </c>
    </row>
    <row r="17" spans="3:209" x14ac:dyDescent="0.25">
      <c r="C17">
        <v>13</v>
      </c>
      <c r="D17">
        <v>8</v>
      </c>
      <c r="E17">
        <f t="shared" ref="E17:BP17" si="48">D17+((K*delta_t)/(delta_x*delta_x))*(D18-2*D17+D16)</f>
        <v>8</v>
      </c>
      <c r="F17">
        <f t="shared" si="48"/>
        <v>7.5625</v>
      </c>
      <c r="G17">
        <f t="shared" si="48"/>
        <v>7.234375</v>
      </c>
      <c r="H17">
        <f t="shared" si="48"/>
        <v>6.98828125</v>
      </c>
      <c r="I17">
        <f t="shared" si="48"/>
        <v>6.796875</v>
      </c>
      <c r="J17">
        <f t="shared" si="48"/>
        <v>6.64306640625</v>
      </c>
      <c r="K17">
        <f t="shared" si="48"/>
        <v>6.51617431640625</v>
      </c>
      <c r="L17">
        <f t="shared" si="48"/>
        <v>6.4092559814453125</v>
      </c>
      <c r="M17">
        <f t="shared" si="48"/>
        <v>6.3176116943359375</v>
      </c>
      <c r="N17">
        <f t="shared" si="48"/>
        <v>6.2379436492919922</v>
      </c>
      <c r="O17">
        <f t="shared" si="48"/>
        <v>6.1678652763366699</v>
      </c>
      <c r="P17">
        <f t="shared" si="48"/>
        <v>6.1056033372879028</v>
      </c>
      <c r="Q17">
        <f t="shared" si="48"/>
        <v>6.0498101711273193</v>
      </c>
      <c r="R17">
        <f t="shared" si="48"/>
        <v>5.9994413405656815</v>
      </c>
      <c r="S17">
        <f t="shared" si="48"/>
        <v>5.9536735089495778</v>
      </c>
      <c r="T17">
        <f t="shared" si="48"/>
        <v>5.9118478645104915</v>
      </c>
      <c r="U17">
        <f t="shared" si="48"/>
        <v>5.8734302355442196</v>
      </c>
      <c r="V17">
        <f t="shared" si="48"/>
        <v>5.8379823903960641</v>
      </c>
      <c r="W17">
        <f t="shared" si="48"/>
        <v>5.8051410044499789</v>
      </c>
      <c r="X17">
        <f t="shared" si="48"/>
        <v>5.7746019907990558</v>
      </c>
      <c r="Y17">
        <f t="shared" si="48"/>
        <v>5.7461086527036969</v>
      </c>
      <c r="Z17">
        <f t="shared" si="48"/>
        <v>5.7194426047688012</v>
      </c>
      <c r="AA17">
        <f t="shared" si="48"/>
        <v>5.6944167304172026</v>
      </c>
      <c r="AB17">
        <f t="shared" si="48"/>
        <v>5.6708696577318101</v>
      </c>
      <c r="AC17">
        <f t="shared" si="48"/>
        <v>5.6486613818209284</v>
      </c>
      <c r="AD17">
        <f t="shared" si="48"/>
        <v>5.6276697629995622</v>
      </c>
      <c r="AE17">
        <f t="shared" si="48"/>
        <v>5.6077877011682498</v>
      </c>
      <c r="AF17">
        <f t="shared" si="48"/>
        <v>5.5889208374400408</v>
      </c>
      <c r="AG17">
        <f t="shared" si="48"/>
        <v>5.5709856706499803</v>
      </c>
      <c r="AH17">
        <f t="shared" si="48"/>
        <v>5.5539080031134826</v>
      </c>
      <c r="AI17">
        <f t="shared" si="48"/>
        <v>5.5376216497519035</v>
      </c>
      <c r="AJ17">
        <f t="shared" si="48"/>
        <v>5.5220673594502889</v>
      </c>
      <c r="AK17">
        <f t="shared" si="48"/>
        <v>5.5071919086292818</v>
      </c>
      <c r="AL17">
        <f t="shared" si="48"/>
        <v>5.4929473354702507</v>
      </c>
      <c r="AM17">
        <f t="shared" si="48"/>
        <v>5.4792902897212343</v>
      </c>
      <c r="AN17">
        <f t="shared" si="48"/>
        <v>5.4661814780293927</v>
      </c>
      <c r="AO17">
        <f t="shared" si="48"/>
        <v>5.4535851886558095</v>
      </c>
      <c r="AP17">
        <f t="shared" si="48"/>
        <v>5.4414688824969204</v>
      </c>
      <c r="AQ17">
        <f t="shared" si="48"/>
        <v>5.4298028397609013</v>
      </c>
      <c r="AR17">
        <f t="shared" si="48"/>
        <v>5.4185598535744566</v>
      </c>
      <c r="AS17">
        <f t="shared" si="48"/>
        <v>5.4077149633366997</v>
      </c>
      <c r="AT17">
        <f t="shared" si="48"/>
        <v>5.3972452218764708</v>
      </c>
      <c r="AU17">
        <f t="shared" si="48"/>
        <v>5.3871294914719252</v>
      </c>
      <c r="AV17">
        <f t="shared" si="48"/>
        <v>5.3773482646061179</v>
      </c>
      <c r="AW17">
        <f t="shared" si="48"/>
        <v>5.3678835059979999</v>
      </c>
      <c r="AX17">
        <f t="shared" si="48"/>
        <v>5.3587185129945674</v>
      </c>
      <c r="AY17">
        <f t="shared" si="48"/>
        <v>5.349837791860395</v>
      </c>
      <c r="AZ17">
        <f t="shared" si="48"/>
        <v>5.3412269478737748</v>
      </c>
      <c r="BA17">
        <f t="shared" si="48"/>
        <v>5.3328725874488736</v>
      </c>
      <c r="BB17">
        <f t="shared" si="48"/>
        <v>5.3247622307622882</v>
      </c>
      <c r="BC17">
        <f t="shared" si="48"/>
        <v>5.316884233579426</v>
      </c>
      <c r="BD17">
        <f t="shared" si="48"/>
        <v>5.3092277171587465</v>
      </c>
      <c r="BE17">
        <f t="shared" si="48"/>
        <v>5.3017825052660523</v>
      </c>
      <c r="BF17">
        <f t="shared" si="48"/>
        <v>5.2945390674616526</v>
      </c>
      <c r="BG17">
        <f t="shared" si="48"/>
        <v>5.2874884679342156</v>
      </c>
      <c r="BH17">
        <f t="shared" si="48"/>
        <v>5.2806223192498107</v>
      </c>
      <c r="BI17">
        <f t="shared" si="48"/>
        <v>5.273932740465618</v>
      </c>
      <c r="BJ17">
        <f t="shared" si="48"/>
        <v>5.2674123191272244</v>
      </c>
      <c r="BK17">
        <f t="shared" si="48"/>
        <v>5.2610540767281853</v>
      </c>
      <c r="BL17">
        <f t="shared" si="48"/>
        <v>5.2548514372620669</v>
      </c>
      <c r="BM17">
        <f t="shared" si="48"/>
        <v>5.2487981985417314</v>
      </c>
      <c r="BN17">
        <f t="shared" si="48"/>
        <v>5.2428885059992698</v>
      </c>
      <c r="BO17">
        <f t="shared" si="48"/>
        <v>5.2371168287135328</v>
      </c>
      <c r="BP17">
        <f t="shared" si="48"/>
        <v>5.2314779374414382</v>
      </c>
      <c r="BQ17">
        <f t="shared" ref="BQ17:EB17" si="49">BP17+((K*delta_t)/(delta_x*delta_x))*(BP18-2*BP17+BP16)</f>
        <v>5.2259668844547242</v>
      </c>
      <c r="BR17">
        <f t="shared" si="49"/>
        <v>5.2205789850061226</v>
      </c>
      <c r="BS17">
        <f t="shared" si="49"/>
        <v>5.2153098002684484</v>
      </c>
      <c r="BT17">
        <f t="shared" si="49"/>
        <v>5.2101551216072384</v>
      </c>
      <c r="BU17">
        <f t="shared" si="49"/>
        <v>5.2051109560626516</v>
      </c>
      <c r="BV17">
        <f t="shared" si="49"/>
        <v>5.2001735129296032</v>
      </c>
      <c r="BW17">
        <f t="shared" si="49"/>
        <v>5.1953391913368252</v>
      </c>
      <c r="BX17">
        <f t="shared" si="49"/>
        <v>5.1906045687358642</v>
      </c>
      <c r="BY17">
        <f t="shared" si="49"/>
        <v>5.1859663902202051</v>
      </c>
      <c r="BZ17">
        <f t="shared" si="49"/>
        <v>5.1814215586027963</v>
      </c>
      <c r="CA17">
        <f t="shared" si="49"/>
        <v>5.1769671251874501</v>
      </c>
      <c r="CB17">
        <f t="shared" si="49"/>
        <v>5.1726002811759866</v>
      </c>
      <c r="CC17">
        <f t="shared" si="49"/>
        <v>5.1683183496586782</v>
      </c>
      <c r="CD17">
        <f t="shared" si="49"/>
        <v>5.1641187781406046</v>
      </c>
      <c r="CE17">
        <f t="shared" si="49"/>
        <v>5.1599991315610563</v>
      </c>
      <c r="CF17">
        <f t="shared" si="49"/>
        <v>5.1559570857671586</v>
      </c>
      <c r="CG17">
        <f t="shared" si="49"/>
        <v>5.1519904214064933</v>
      </c>
      <c r="CH17">
        <f t="shared" si="49"/>
        <v>5.1480970182067178</v>
      </c>
      <c r="CI17">
        <f t="shared" si="49"/>
        <v>5.1442748496130841</v>
      </c>
      <c r="CJ17">
        <f t="shared" si="49"/>
        <v>5.140521977757361</v>
      </c>
      <c r="CK17">
        <f t="shared" si="49"/>
        <v>5.1368365487339824</v>
      </c>
      <c r="CL17">
        <f t="shared" si="49"/>
        <v>5.1332167881613486</v>
      </c>
      <c r="CM17">
        <f t="shared" si="49"/>
        <v>5.1296609970081031</v>
      </c>
      <c r="CN17">
        <f t="shared" si="49"/>
        <v>5.1261675476659043</v>
      </c>
      <c r="CO17">
        <f t="shared" si="49"/>
        <v>5.1227348802517492</v>
      </c>
      <c r="CP17">
        <f t="shared" si="49"/>
        <v>5.1193614991242979</v>
      </c>
      <c r="CQ17">
        <f t="shared" si="49"/>
        <v>5.1160459695999041</v>
      </c>
      <c r="CR17">
        <f t="shared" si="49"/>
        <v>5.1127869148551905</v>
      </c>
      <c r="CS17">
        <f t="shared" si="49"/>
        <v>5.1095830130040563</v>
      </c>
      <c r="CT17">
        <f t="shared" si="49"/>
        <v>5.1064329943379114</v>
      </c>
      <c r="CU17">
        <f t="shared" si="49"/>
        <v>5.103335638718824</v>
      </c>
      <c r="CV17">
        <f t="shared" si="49"/>
        <v>5.1002897731160051</v>
      </c>
      <c r="CW17">
        <f t="shared" si="49"/>
        <v>5.0972942692767891</v>
      </c>
      <c r="CX17">
        <f t="shared" si="49"/>
        <v>5.0943480415238973</v>
      </c>
      <c r="CY17">
        <f t="shared" si="49"/>
        <v>5.091450044671368</v>
      </c>
      <c r="CZ17">
        <f t="shared" si="49"/>
        <v>5.0885992720520781</v>
      </c>
      <c r="DA17">
        <f t="shared" si="49"/>
        <v>5.0857947536502639</v>
      </c>
      <c r="DB17">
        <f t="shared" si="49"/>
        <v>5.0830355543329162</v>
      </c>
      <c r="DC17">
        <f t="shared" si="49"/>
        <v>5.0803207721743213</v>
      </c>
      <c r="DD17">
        <f t="shared" si="49"/>
        <v>5.0776495368684245</v>
      </c>
      <c r="DE17">
        <f t="shared" si="49"/>
        <v>5.0750210082240237</v>
      </c>
      <c r="DF17">
        <f t="shared" si="49"/>
        <v>5.0724343747381404</v>
      </c>
      <c r="DG17">
        <f t="shared" si="49"/>
        <v>5.0698888522431895</v>
      </c>
      <c r="DH17">
        <f t="shared" si="49"/>
        <v>5.0673836826238912</v>
      </c>
      <c r="DI17">
        <f t="shared" si="49"/>
        <v>5.0649181326000647</v>
      </c>
      <c r="DJ17">
        <f t="shared" si="49"/>
        <v>5.0624914925717333</v>
      </c>
      <c r="DK17">
        <f t="shared" si="49"/>
        <v>5.0601030755231466</v>
      </c>
      <c r="DL17">
        <f t="shared" si="49"/>
        <v>5.0577522159825676</v>
      </c>
      <c r="DM17">
        <f t="shared" si="49"/>
        <v>5.055438269034827</v>
      </c>
      <c r="DN17">
        <f t="shared" si="49"/>
        <v>5.053160609383843</v>
      </c>
      <c r="DO17">
        <f t="shared" si="49"/>
        <v>5.0509186304624674</v>
      </c>
      <c r="DP17">
        <f t="shared" si="49"/>
        <v>5.0487117435871598</v>
      </c>
      <c r="DQ17">
        <f t="shared" si="49"/>
        <v>5.0465393771551454</v>
      </c>
      <c r="DR17">
        <f t="shared" si="49"/>
        <v>5.0444009758818398</v>
      </c>
      <c r="DS17">
        <f t="shared" si="49"/>
        <v>5.0422960000764547</v>
      </c>
      <c r="DT17">
        <f t="shared" si="49"/>
        <v>5.0402239249537937</v>
      </c>
      <c r="DU17">
        <f t="shared" si="49"/>
        <v>5.0381842399803949</v>
      </c>
      <c r="DV17">
        <f t="shared" si="49"/>
        <v>5.036176448253233</v>
      </c>
      <c r="DW17">
        <f t="shared" si="49"/>
        <v>5.0342000659093271</v>
      </c>
      <c r="DX17">
        <f t="shared" si="49"/>
        <v>5.0322546215646735</v>
      </c>
      <c r="DY17">
        <f t="shared" si="49"/>
        <v>5.0303396557810025</v>
      </c>
      <c r="DZ17">
        <f t="shared" si="49"/>
        <v>5.0284547205589529</v>
      </c>
      <c r="EA17">
        <f t="shared" si="49"/>
        <v>5.026599378856317</v>
      </c>
      <c r="EB17">
        <f t="shared" si="49"/>
        <v>5.0247732041300939</v>
      </c>
      <c r="EC17">
        <f t="shared" ref="EC17:GN17" si="50">EB17+((K*delta_t)/(delta_x*delta_x))*(EB18-2*EB17+EB16)</f>
        <v>5.0229757799011425</v>
      </c>
      <c r="ED17">
        <f t="shared" si="50"/>
        <v>5.0212066993402953</v>
      </c>
      <c r="EE17">
        <f t="shared" si="50"/>
        <v>5.0194655648748547</v>
      </c>
      <c r="EF17">
        <f t="shared" si="50"/>
        <v>5.0177519878144388</v>
      </c>
      <c r="EG17">
        <f t="shared" si="50"/>
        <v>5.016065587995211</v>
      </c>
      <c r="EH17">
        <f t="shared" si="50"/>
        <v>5.014405993441569</v>
      </c>
      <c r="EI17">
        <f t="shared" si="50"/>
        <v>5.0127728400444109</v>
      </c>
      <c r="EJ17">
        <f t="shared" si="50"/>
        <v>5.0111657712551558</v>
      </c>
      <c r="EK17">
        <f t="shared" si="50"/>
        <v>5.0095844377947234</v>
      </c>
      <c r="EL17">
        <f t="shared" si="50"/>
        <v>5.0080284973767215</v>
      </c>
      <c r="EM17">
        <f t="shared" si="50"/>
        <v>5.0064976144441378</v>
      </c>
      <c r="EN17">
        <f t="shared" si="50"/>
        <v>5.0049914599188492</v>
      </c>
      <c r="EO17">
        <f t="shared" si="50"/>
        <v>5.003509710963316</v>
      </c>
      <c r="EP17">
        <f t="shared" si="50"/>
        <v>5.0020520507538437</v>
      </c>
      <c r="EQ17">
        <f t="shared" si="50"/>
        <v>5.0006181682648387</v>
      </c>
      <c r="ER17">
        <f t="shared" si="50"/>
        <v>4.9992077580635002</v>
      </c>
      <c r="ES17">
        <f t="shared" si="50"/>
        <v>4.9978205201144368</v>
      </c>
      <c r="ET17">
        <f t="shared" si="50"/>
        <v>4.9964561595936932</v>
      </c>
      <c r="EU17">
        <f t="shared" si="50"/>
        <v>4.9951143867117347</v>
      </c>
      <c r="EV17">
        <f t="shared" si="50"/>
        <v>4.9937949165449256</v>
      </c>
      <c r="EW17">
        <f t="shared" si="50"/>
        <v>4.9924974688750794</v>
      </c>
      <c r="EX17">
        <f t="shared" si="50"/>
        <v>4.9912217680366782</v>
      </c>
      <c r="EY17">
        <f t="shared" si="50"/>
        <v>4.9899675427713746</v>
      </c>
      <c r="EZ17">
        <f t="shared" si="50"/>
        <v>4.9887345260894058</v>
      </c>
      <c r="FA17">
        <f t="shared" si="50"/>
        <v>4.9875224551375776</v>
      </c>
      <c r="FB17">
        <f t="shared" si="50"/>
        <v>4.9863310710734838</v>
      </c>
      <c r="FC17">
        <f t="shared" si="50"/>
        <v>4.9851601189456503</v>
      </c>
      <c r="FD17">
        <f t="shared" si="50"/>
        <v>4.9840093475793008</v>
      </c>
      <c r="FE17">
        <f t="shared" si="50"/>
        <v>4.9828785094674597</v>
      </c>
      <c r="FF17">
        <f t="shared" si="50"/>
        <v>4.9817673606671322</v>
      </c>
      <c r="FG17">
        <f t="shared" si="50"/>
        <v>4.9806756607002924</v>
      </c>
      <c r="FH17">
        <f t="shared" si="50"/>
        <v>4.9796031724594387</v>
      </c>
      <c r="FI17">
        <f t="shared" si="50"/>
        <v>4.9785496621174952</v>
      </c>
      <c r="FJ17">
        <f t="shared" si="50"/>
        <v>4.9775148990418243</v>
      </c>
      <c r="FK17">
        <f t="shared" si="50"/>
        <v>4.9764986557121524</v>
      </c>
      <c r="FL17">
        <f t="shared" si="50"/>
        <v>4.9755007076422029</v>
      </c>
      <c r="FM17">
        <f t="shared" si="50"/>
        <v>4.9745208333048536</v>
      </c>
      <c r="FN17">
        <f t="shared" si="50"/>
        <v>4.9735588140606337</v>
      </c>
      <c r="FO17">
        <f t="shared" si="50"/>
        <v>4.9726144340893974</v>
      </c>
      <c r="FP17">
        <f t="shared" si="50"/>
        <v>4.9716874803250004</v>
      </c>
      <c r="FQ17">
        <f t="shared" si="50"/>
        <v>4.9707777423928405</v>
      </c>
      <c r="FR17">
        <f t="shared" si="50"/>
        <v>4.9698850125501011</v>
      </c>
      <c r="FS17">
        <f t="shared" si="50"/>
        <v>4.9690090856285734</v>
      </c>
      <c r="FT17">
        <f t="shared" si="50"/>
        <v>4.9681497589799148</v>
      </c>
      <c r="FU17">
        <f t="shared" si="50"/>
        <v>4.9673068324232217</v>
      </c>
      <c r="FV17">
        <f t="shared" si="50"/>
        <v>4.9664801081948005</v>
      </c>
      <c r="FW17">
        <f t="shared" si="50"/>
        <v>4.9656693909000218</v>
      </c>
      <c r="FX17">
        <f t="shared" si="50"/>
        <v>4.9648744874671484</v>
      </c>
      <c r="FY17">
        <f t="shared" si="50"/>
        <v>4.9640952071030444</v>
      </c>
      <c r="FZ17">
        <f t="shared" si="50"/>
        <v>4.9633313612506553</v>
      </c>
      <c r="GA17">
        <f t="shared" si="50"/>
        <v>4.9625827635481787</v>
      </c>
      <c r="GB17">
        <f t="shared" si="50"/>
        <v>4.961849229789836</v>
      </c>
      <c r="GC17">
        <f t="shared" si="50"/>
        <v>4.9611305778881585</v>
      </c>
      <c r="GD17">
        <f t="shared" si="50"/>
        <v>4.9604266278377169</v>
      </c>
      <c r="GE17">
        <f t="shared" si="50"/>
        <v>4.9597372016802117</v>
      </c>
      <c r="GF17">
        <f t="shared" si="50"/>
        <v>4.9590621234708614</v>
      </c>
      <c r="GG17">
        <f t="shared" si="50"/>
        <v>4.9584012192460172</v>
      </c>
      <c r="GH17">
        <f t="shared" si="50"/>
        <v>4.9577543169919442</v>
      </c>
      <c r="GI17">
        <f t="shared" si="50"/>
        <v>4.9571212466147045</v>
      </c>
      <c r="GJ17">
        <f t="shared" si="50"/>
        <v>4.9565018399110912</v>
      </c>
      <c r="GK17">
        <f t="shared" si="50"/>
        <v>4.9558959305405512</v>
      </c>
      <c r="GL17">
        <f t="shared" si="50"/>
        <v>4.9553033539980564</v>
      </c>
      <c r="GM17">
        <f t="shared" si="50"/>
        <v>4.9547239475878682</v>
      </c>
      <c r="GN17">
        <f t="shared" si="50"/>
        <v>4.9541575503981434</v>
      </c>
      <c r="GO17">
        <f t="shared" ref="GO17:HA17" si="51">GN17+((K*delta_t)/(delta_x*delta_x))*(GN18-2*GN17+GN16)</f>
        <v>4.9536040032763529</v>
      </c>
      <c r="GP17">
        <f t="shared" si="51"/>
        <v>4.9530631488054606</v>
      </c>
      <c r="GQ17">
        <f t="shared" si="51"/>
        <v>4.9525348312808246</v>
      </c>
      <c r="GR17">
        <f t="shared" si="51"/>
        <v>4.9520188966877878</v>
      </c>
      <c r="GS17">
        <f t="shared" si="51"/>
        <v>4.9515151926799215</v>
      </c>
      <c r="GT17">
        <f t="shared" si="51"/>
        <v>4.9510235685578845</v>
      </c>
      <c r="GU17">
        <f t="shared" si="51"/>
        <v>4.950543875248874</v>
      </c>
      <c r="GV17">
        <f t="shared" si="51"/>
        <v>4.9500759652866284</v>
      </c>
      <c r="GW17">
        <f t="shared" si="51"/>
        <v>4.949619692791968</v>
      </c>
      <c r="GX17">
        <f t="shared" si="51"/>
        <v>4.9491749134538319</v>
      </c>
      <c r="GY17">
        <f t="shared" si="51"/>
        <v>4.9487414845107924</v>
      </c>
      <c r="GZ17">
        <f t="shared" si="51"/>
        <v>4.9483192647330307</v>
      </c>
      <c r="HA17">
        <f t="shared" si="51"/>
        <v>4.9479081144047328</v>
      </c>
    </row>
    <row r="18" spans="3:209" x14ac:dyDescent="0.25">
      <c r="C18">
        <v>14</v>
      </c>
      <c r="D18">
        <v>8</v>
      </c>
      <c r="E18">
        <f t="shared" ref="E18:BP18" si="52">D18+((K*delta_t)/(delta_x*delta_x))*(D19-2*D18+D17)</f>
        <v>6.25</v>
      </c>
      <c r="F18">
        <f t="shared" si="52"/>
        <v>5.8125</v>
      </c>
      <c r="G18">
        <f t="shared" si="52"/>
        <v>5.59375</v>
      </c>
      <c r="H18">
        <f t="shared" si="52"/>
        <v>5.45703125</v>
      </c>
      <c r="I18">
        <f t="shared" si="52"/>
        <v>5.361328125</v>
      </c>
      <c r="J18">
        <f t="shared" si="52"/>
        <v>5.28955078125</v>
      </c>
      <c r="K18">
        <f t="shared" si="52"/>
        <v>5.233154296875</v>
      </c>
      <c r="L18">
        <f t="shared" si="52"/>
        <v>5.1873321533203125</v>
      </c>
      <c r="M18">
        <f t="shared" si="52"/>
        <v>5.1491470336914062</v>
      </c>
      <c r="N18">
        <f t="shared" si="52"/>
        <v>5.1166896820068359</v>
      </c>
      <c r="O18">
        <f t="shared" si="52"/>
        <v>5.088658332824707</v>
      </c>
      <c r="P18">
        <f t="shared" si="52"/>
        <v>5.0641309022903442</v>
      </c>
      <c r="Q18">
        <f t="shared" si="52"/>
        <v>5.0424335598945618</v>
      </c>
      <c r="R18">
        <f t="shared" si="52"/>
        <v>5.0230609327554703</v>
      </c>
      <c r="S18">
        <f t="shared" si="52"/>
        <v>5.0056255683302879</v>
      </c>
      <c r="T18">
        <f t="shared" si="52"/>
        <v>4.9898247693199664</v>
      </c>
      <c r="U18">
        <f t="shared" si="52"/>
        <v>4.9754181584576145</v>
      </c>
      <c r="V18">
        <f t="shared" si="52"/>
        <v>4.9622120985004585</v>
      </c>
      <c r="W18">
        <f t="shared" si="52"/>
        <v>4.9500486222241307</v>
      </c>
      <c r="X18">
        <f t="shared" si="52"/>
        <v>4.9387974066685274</v>
      </c>
      <c r="Y18">
        <f t="shared" si="52"/>
        <v>4.9283498493668958</v>
      </c>
      <c r="Z18">
        <f t="shared" si="52"/>
        <v>4.9186146255176482</v>
      </c>
      <c r="AA18">
        <f t="shared" si="52"/>
        <v>4.9095143075716123</v>
      </c>
      <c r="AB18">
        <f t="shared" si="52"/>
        <v>4.9009827594972037</v>
      </c>
      <c r="AC18">
        <f t="shared" si="52"/>
        <v>4.8929631043072535</v>
      </c>
      <c r="AD18">
        <f t="shared" si="52"/>
        <v>4.8854061215320437</v>
      </c>
      <c r="AE18">
        <f t="shared" si="52"/>
        <v>4.8782689711328819</v>
      </c>
      <c r="AF18">
        <f t="shared" si="52"/>
        <v>4.8715141680751541</v>
      </c>
      <c r="AG18">
        <f t="shared" si="52"/>
        <v>4.8651087513781981</v>
      </c>
      <c r="AH18">
        <f t="shared" si="52"/>
        <v>4.8590236055048273</v>
      </c>
      <c r="AI18">
        <f t="shared" si="52"/>
        <v>4.8532329021476901</v>
      </c>
      <c r="AJ18">
        <f t="shared" si="52"/>
        <v>4.8477136379561907</v>
      </c>
      <c r="AK18">
        <f t="shared" si="52"/>
        <v>4.8424452493060057</v>
      </c>
      <c r="AL18">
        <f t="shared" si="52"/>
        <v>4.8374092893820944</v>
      </c>
      <c r="AM18">
        <f t="shared" si="52"/>
        <v>4.8325891560026433</v>
      </c>
      <c r="AN18">
        <f t="shared" si="52"/>
        <v>4.8279698610227761</v>
      </c>
      <c r="AO18">
        <f t="shared" si="52"/>
        <v>4.8235378340143065</v>
      </c>
      <c r="AP18">
        <f t="shared" si="52"/>
        <v>4.8192807543598768</v>
      </c>
      <c r="AQ18">
        <f t="shared" si="52"/>
        <v>4.815187407027528</v>
      </c>
      <c r="AR18">
        <f t="shared" si="52"/>
        <v>4.8112475581798346</v>
      </c>
      <c r="AS18">
        <f t="shared" si="52"/>
        <v>4.8074518474755514</v>
      </c>
      <c r="AT18">
        <f t="shared" si="52"/>
        <v>4.8037916944830901</v>
      </c>
      <c r="AU18">
        <f t="shared" si="52"/>
        <v>4.8002592170753529</v>
      </c>
      <c r="AV18">
        <f t="shared" si="52"/>
        <v>4.796847160038638</v>
      </c>
      <c r="AW18">
        <f t="shared" si="52"/>
        <v>4.7935488324227489</v>
      </c>
      <c r="AX18">
        <f t="shared" si="52"/>
        <v>4.7903580523994025</v>
      </c>
      <c r="AY18">
        <f t="shared" si="52"/>
        <v>4.7872690985924873</v>
      </c>
      <c r="AZ18">
        <f t="shared" si="52"/>
        <v>4.784276667005317</v>
      </c>
      <c r="BA18">
        <f t="shared" si="52"/>
        <v>4.7813758328035432</v>
      </c>
      <c r="BB18">
        <f t="shared" si="52"/>
        <v>4.7785620163232005</v>
      </c>
      <c r="BC18">
        <f t="shared" si="52"/>
        <v>4.775830952765622</v>
      </c>
      <c r="BD18">
        <f t="shared" si="52"/>
        <v>4.7731786651182322</v>
      </c>
      <c r="BE18">
        <f t="shared" si="52"/>
        <v>4.7706014399050236</v>
      </c>
      <c r="BF18">
        <f t="shared" si="52"/>
        <v>4.768095805425216</v>
      </c>
      <c r="BG18">
        <f t="shared" si="52"/>
        <v>4.7656585121848334</v>
      </c>
      <c r="BH18">
        <f t="shared" si="52"/>
        <v>4.7632865152651807</v>
      </c>
      <c r="BI18">
        <f t="shared" si="52"/>
        <v>4.7609769584056734</v>
      </c>
      <c r="BJ18">
        <f t="shared" si="52"/>
        <v>4.7587271596070355</v>
      </c>
      <c r="BK18">
        <f t="shared" si="52"/>
        <v>4.7565345980854161</v>
      </c>
      <c r="BL18">
        <f t="shared" si="52"/>
        <v>4.7543969024290238</v>
      </c>
      <c r="BM18">
        <f t="shared" si="52"/>
        <v>4.7523118398270983</v>
      </c>
      <c r="BN18">
        <f t="shared" si="52"/>
        <v>4.7502773062567192</v>
      </c>
      <c r="BO18">
        <f t="shared" si="52"/>
        <v>4.7482913175266219</v>
      </c>
      <c r="BP18">
        <f t="shared" si="52"/>
        <v>4.746352001089031</v>
      </c>
      <c r="BQ18">
        <f t="shared" ref="BQ18:EB18" si="53">BP18+((K*delta_t)/(delta_x*delta_x))*(BP19-2*BP18+BP17)</f>
        <v>4.7444575885408522</v>
      </c>
      <c r="BR18">
        <f t="shared" si="53"/>
        <v>4.7426064087445745</v>
      </c>
      <c r="BS18">
        <f t="shared" si="53"/>
        <v>4.7407968815071584</v>
      </c>
      <c r="BT18">
        <f t="shared" si="53"/>
        <v>4.7390275117620648</v>
      </c>
      <c r="BU18">
        <f t="shared" si="53"/>
        <v>4.7372968842057057</v>
      </c>
      <c r="BV18">
        <f t="shared" si="53"/>
        <v>4.7356036583449033</v>
      </c>
      <c r="BW18">
        <f t="shared" si="53"/>
        <v>4.7339465639166933</v>
      </c>
      <c r="BX18">
        <f t="shared" si="53"/>
        <v>4.7323243966459545</v>
      </c>
      <c r="BY18">
        <f t="shared" si="53"/>
        <v>4.7307360143100192</v>
      </c>
      <c r="BZ18">
        <f t="shared" si="53"/>
        <v>4.7291803330826854</v>
      </c>
      <c r="CA18">
        <f t="shared" si="53"/>
        <v>4.7276563241329237</v>
      </c>
      <c r="CB18">
        <f t="shared" si="53"/>
        <v>4.7261630104561334</v>
      </c>
      <c r="CC18">
        <f t="shared" si="53"/>
        <v>4.7246994639180713</v>
      </c>
      <c r="CD18">
        <f t="shared" si="53"/>
        <v>4.723264802493583</v>
      </c>
      <c r="CE18">
        <f t="shared" si="53"/>
        <v>4.7218581876840826</v>
      </c>
      <c r="CF18">
        <f t="shared" si="53"/>
        <v>4.7204788220992944</v>
      </c>
      <c r="CG18">
        <f t="shared" si="53"/>
        <v>4.7191259471902089</v>
      </c>
      <c r="CH18">
        <f t="shared" si="53"/>
        <v>4.7177988411214749</v>
      </c>
      <c r="CI18">
        <f t="shared" si="53"/>
        <v>4.7164968167725618</v>
      </c>
      <c r="CJ18">
        <f t="shared" si="53"/>
        <v>4.7152192198580636</v>
      </c>
      <c r="CK18">
        <f t="shared" si="53"/>
        <v>4.7139654271583833</v>
      </c>
      <c r="CL18">
        <f t="shared" si="53"/>
        <v>4.7127348448528785</v>
      </c>
      <c r="CM18">
        <f t="shared" si="53"/>
        <v>4.7115269069482384</v>
      </c>
      <c r="CN18">
        <f t="shared" si="53"/>
        <v>4.7103410737955294</v>
      </c>
      <c r="CO18">
        <f t="shared" si="53"/>
        <v>4.7091768306899207</v>
      </c>
      <c r="CP18">
        <f t="shared" si="53"/>
        <v>4.7080336865476129</v>
      </c>
      <c r="CQ18">
        <f t="shared" si="53"/>
        <v>4.7069111726549577</v>
      </c>
      <c r="CR18">
        <f t="shared" si="53"/>
        <v>4.7058088414851973</v>
      </c>
      <c r="CS18">
        <f t="shared" si="53"/>
        <v>4.7047262655785911</v>
      </c>
      <c r="CT18">
        <f t="shared" si="53"/>
        <v>4.7036630364820748</v>
      </c>
      <c r="CU18">
        <f t="shared" si="53"/>
        <v>4.7026187637448711</v>
      </c>
      <c r="CV18">
        <f t="shared" si="53"/>
        <v>4.7015930739667624</v>
      </c>
      <c r="CW18">
        <f t="shared" si="53"/>
        <v>4.7005856098959864</v>
      </c>
      <c r="CX18">
        <f t="shared" si="53"/>
        <v>4.6995960295739243</v>
      </c>
      <c r="CY18">
        <f t="shared" si="53"/>
        <v>4.6986240055239801</v>
      </c>
      <c r="CZ18">
        <f t="shared" si="53"/>
        <v>4.6976692239822011</v>
      </c>
      <c r="DA18">
        <f t="shared" si="53"/>
        <v>4.6967313841673981</v>
      </c>
      <c r="DB18">
        <f t="shared" si="53"/>
        <v>4.6958101975886297</v>
      </c>
      <c r="DC18">
        <f t="shared" si="53"/>
        <v>4.6949053873880988</v>
      </c>
      <c r="DD18">
        <f t="shared" si="53"/>
        <v>4.6940166877175997</v>
      </c>
      <c r="DE18">
        <f t="shared" si="53"/>
        <v>4.6931438431468031</v>
      </c>
      <c r="DF18">
        <f t="shared" si="53"/>
        <v>4.6922866081017309</v>
      </c>
      <c r="DG18">
        <f t="shared" si="53"/>
        <v>4.6914447463319249</v>
      </c>
      <c r="DH18">
        <f t="shared" si="53"/>
        <v>4.690618030404841</v>
      </c>
      <c r="DI18">
        <f t="shared" si="53"/>
        <v>4.689806241226143</v>
      </c>
      <c r="DJ18">
        <f t="shared" si="53"/>
        <v>4.6890091675845964</v>
      </c>
      <c r="DK18">
        <f t="shared" si="53"/>
        <v>4.6882266057203648</v>
      </c>
      <c r="DL18">
        <f t="shared" si="53"/>
        <v>4.6874583589155687</v>
      </c>
      <c r="DM18">
        <f t="shared" si="53"/>
        <v>4.6867042371060137</v>
      </c>
      <c r="DN18">
        <f t="shared" si="53"/>
        <v>4.6859640565130753</v>
      </c>
      <c r="DO18">
        <f t="shared" si="53"/>
        <v>4.6852376392947619</v>
      </c>
      <c r="DP18">
        <f t="shared" si="53"/>
        <v>4.6845248132150292</v>
      </c>
      <c r="DQ18">
        <f t="shared" si="53"/>
        <v>4.6838254113304707</v>
      </c>
      <c r="DR18">
        <f t="shared" si="53"/>
        <v>4.6831392716935554</v>
      </c>
      <c r="DS18">
        <f t="shared" si="53"/>
        <v>4.6824662370716092</v>
      </c>
      <c r="DT18">
        <f t="shared" si="53"/>
        <v>4.6818061546807899</v>
      </c>
      <c r="DU18">
        <f t="shared" si="53"/>
        <v>4.681158875934333</v>
      </c>
      <c r="DV18">
        <f t="shared" si="53"/>
        <v>4.6805242562043841</v>
      </c>
      <c r="DW18">
        <f t="shared" si="53"/>
        <v>4.6799021545967605</v>
      </c>
      <c r="DX18">
        <f t="shared" si="53"/>
        <v>4.6792924337380235</v>
      </c>
      <c r="DY18">
        <f t="shared" si="53"/>
        <v>4.6786949595742584</v>
      </c>
      <c r="DZ18">
        <f t="shared" si="53"/>
        <v>4.6781096011810002</v>
      </c>
      <c r="EA18">
        <f t="shared" si="53"/>
        <v>4.6775362305837644</v>
      </c>
      <c r="EB18">
        <f t="shared" si="53"/>
        <v>4.6769747225886569</v>
      </c>
      <c r="EC18">
        <f t="shared" ref="EC18:GN18" si="54">EB18+((K*delta_t)/(delta_x*delta_x))*(EB19-2*EB18+EB17)</f>
        <v>4.6764249546225747</v>
      </c>
      <c r="ED18">
        <f t="shared" si="54"/>
        <v>4.6758868065825316</v>
      </c>
      <c r="EE18">
        <f t="shared" si="54"/>
        <v>4.6753601606936419</v>
      </c>
      <c r="EF18">
        <f t="shared" si="54"/>
        <v>4.6748449013753506</v>
      </c>
      <c r="EG18">
        <f t="shared" si="54"/>
        <v>4.6743409151154856</v>
      </c>
      <c r="EH18">
        <f t="shared" si="54"/>
        <v>4.6738480903517479</v>
      </c>
      <c r="EI18">
        <f t="shared" si="54"/>
        <v>4.6733663173602569</v>
      </c>
      <c r="EJ18">
        <f t="shared" si="54"/>
        <v>4.6728954881508038</v>
      </c>
      <c r="EK18">
        <f t="shared" si="54"/>
        <v>4.6724354963684638</v>
      </c>
      <c r="EL18">
        <f t="shared" si="54"/>
        <v>4.6719862372012404</v>
      </c>
      <c r="EM18">
        <f t="shared" si="54"/>
        <v>4.6715476072934363</v>
      </c>
      <c r="EN18">
        <f t="shared" si="54"/>
        <v>4.6711195046644498</v>
      </c>
      <c r="EO18">
        <f t="shared" si="54"/>
        <v>4.6707018286327138</v>
      </c>
      <c r="EP18">
        <f t="shared" si="54"/>
        <v>4.6702944797445083</v>
      </c>
      <c r="EQ18">
        <f t="shared" si="54"/>
        <v>4.6698973597073836</v>
      </c>
      <c r="ER18">
        <f t="shared" si="54"/>
        <v>4.6695103713279567</v>
      </c>
      <c r="ES18">
        <f t="shared" si="54"/>
        <v>4.6691334184538347</v>
      </c>
      <c r="ET18">
        <f t="shared" si="54"/>
        <v>4.6687664059194542</v>
      </c>
      <c r="EU18">
        <f t="shared" si="54"/>
        <v>4.6684092394956131</v>
      </c>
      <c r="EV18">
        <f t="shared" si="54"/>
        <v>4.6680618258424929</v>
      </c>
      <c r="EW18">
        <f t="shared" si="54"/>
        <v>4.667724072465985</v>
      </c>
      <c r="EX18">
        <f t="shared" si="54"/>
        <v>4.6673958876771282</v>
      </c>
      <c r="EY18">
        <f t="shared" si="54"/>
        <v>4.6670771805544824</v>
      </c>
      <c r="EZ18">
        <f t="shared" si="54"/>
        <v>4.6667678609092809</v>
      </c>
      <c r="FA18">
        <f t="shared" si="54"/>
        <v>4.666467839253186</v>
      </c>
      <c r="FB18">
        <f t="shared" si="54"/>
        <v>4.6661770267685112</v>
      </c>
      <c r="FC18">
        <f t="shared" si="54"/>
        <v>4.665895335280756</v>
      </c>
      <c r="FD18">
        <f t="shared" si="54"/>
        <v>4.6656226772333209</v>
      </c>
      <c r="FE18">
        <f t="shared" si="54"/>
        <v>4.6653589656642742</v>
      </c>
      <c r="FF18">
        <f t="shared" si="54"/>
        <v>4.665104114185036</v>
      </c>
      <c r="FG18">
        <f t="shared" si="54"/>
        <v>4.6648580369608776</v>
      </c>
      <c r="FH18">
        <f t="shared" si="54"/>
        <v>4.664620648693111</v>
      </c>
      <c r="FI18">
        <f t="shared" si="54"/>
        <v>4.6643918646028713</v>
      </c>
      <c r="FJ18">
        <f t="shared" si="54"/>
        <v>4.6641716004163829</v>
      </c>
      <c r="FK18">
        <f t="shared" si="54"/>
        <v>4.6639597723516246</v>
      </c>
      <c r="FL18">
        <f t="shared" si="54"/>
        <v>4.6637562971062936</v>
      </c>
      <c r="FM18">
        <f t="shared" si="54"/>
        <v>4.663561091846983</v>
      </c>
      <c r="FN18">
        <f t="shared" si="54"/>
        <v>4.6633740741995036</v>
      </c>
      <c r="FO18">
        <f t="shared" si="54"/>
        <v>4.6631951622402514</v>
      </c>
      <c r="FP18">
        <f t="shared" si="54"/>
        <v>4.6630242744885706</v>
      </c>
      <c r="FQ18">
        <f t="shared" si="54"/>
        <v>4.6628613299000268</v>
      </c>
      <c r="FR18">
        <f t="shared" si="54"/>
        <v>4.6627062478605303</v>
      </c>
      <c r="FS18">
        <f t="shared" si="54"/>
        <v>4.6625589481812506</v>
      </c>
      <c r="FT18">
        <f t="shared" si="54"/>
        <v>4.6624193510942584</v>
      </c>
      <c r="FU18">
        <f t="shared" si="54"/>
        <v>4.6622873772488447</v>
      </c>
      <c r="FV18">
        <f t="shared" si="54"/>
        <v>4.6621629477084596</v>
      </c>
      <c r="FW18">
        <f t="shared" si="54"/>
        <v>4.6620459839482251</v>
      </c>
      <c r="FX18">
        <f t="shared" si="54"/>
        <v>4.6619364078529788</v>
      </c>
      <c r="FY18">
        <f t="shared" si="54"/>
        <v>4.6618341417157936</v>
      </c>
      <c r="FZ18">
        <f t="shared" si="54"/>
        <v>4.6617391082369464</v>
      </c>
      <c r="GA18">
        <f t="shared" si="54"/>
        <v>4.6616512305232849</v>
      </c>
      <c r="GB18">
        <f t="shared" si="54"/>
        <v>4.6615704320879612</v>
      </c>
      <c r="GC18">
        <f t="shared" si="54"/>
        <v>4.6614966368505026</v>
      </c>
      <c r="GD18">
        <f t="shared" si="54"/>
        <v>4.6614297691371727</v>
      </c>
      <c r="GE18">
        <f t="shared" si="54"/>
        <v>4.6613697536816119</v>
      </c>
      <c r="GF18">
        <f t="shared" si="54"/>
        <v>4.6613165156257113</v>
      </c>
      <c r="GG18">
        <f t="shared" si="54"/>
        <v>4.6612699805207054</v>
      </c>
      <c r="GH18">
        <f t="shared" si="54"/>
        <v>4.6612300743284525</v>
      </c>
      <c r="GI18">
        <f t="shared" si="54"/>
        <v>4.6611967234228775</v>
      </c>
      <c r="GJ18">
        <f t="shared" si="54"/>
        <v>4.6611698545915639</v>
      </c>
      <c r="GK18">
        <f t="shared" si="54"/>
        <v>4.6611493950374676</v>
      </c>
      <c r="GL18">
        <f t="shared" si="54"/>
        <v>4.6611352723807302</v>
      </c>
      <c r="GM18">
        <f t="shared" si="54"/>
        <v>4.6611274146605854</v>
      </c>
      <c r="GN18">
        <f t="shared" si="54"/>
        <v>4.6611257503373302</v>
      </c>
      <c r="GO18">
        <f t="shared" ref="GO18:HA18" si="55">GN18+((K*delta_t)/(delta_x*delta_x))*(GN19-2*GN18+GN17)</f>
        <v>4.6611302082943542</v>
      </c>
      <c r="GP18">
        <f t="shared" si="55"/>
        <v>4.6611407178402047</v>
      </c>
      <c r="GQ18">
        <f t="shared" si="55"/>
        <v>4.6611572087106801</v>
      </c>
      <c r="GR18">
        <f t="shared" si="55"/>
        <v>4.661179611070942</v>
      </c>
      <c r="GS18">
        <f t="shared" si="55"/>
        <v>4.6612078555176213</v>
      </c>
      <c r="GT18">
        <f t="shared" si="55"/>
        <v>4.6612418730809244</v>
      </c>
      <c r="GU18">
        <f t="shared" si="55"/>
        <v>4.6612815952267193</v>
      </c>
      <c r="GV18">
        <f t="shared" si="55"/>
        <v>4.6613269538585929</v>
      </c>
      <c r="GW18">
        <f t="shared" si="55"/>
        <v>4.6613778813198783</v>
      </c>
      <c r="GX18">
        <f t="shared" si="55"/>
        <v>4.6614343103956379</v>
      </c>
      <c r="GY18">
        <f t="shared" si="55"/>
        <v>4.661496174314598</v>
      </c>
      <c r="GZ18">
        <f t="shared" si="55"/>
        <v>4.6615634067510276</v>
      </c>
      <c r="HA18">
        <f t="shared" si="55"/>
        <v>4.6616359418265576</v>
      </c>
    </row>
    <row r="19" spans="3:209" x14ac:dyDescent="0.25">
      <c r="C19">
        <v>15</v>
      </c>
      <c r="D19">
        <v>1</v>
      </c>
      <c r="E19">
        <f t="shared" ref="E19:BP19" si="56">D19+((K*delta_t)/(delta_x*delta_x))*(D20-2*D19+D18)</f>
        <v>2.75</v>
      </c>
      <c r="F19">
        <f t="shared" si="56"/>
        <v>3.1875</v>
      </c>
      <c r="G19">
        <f t="shared" si="56"/>
        <v>3.40625</v>
      </c>
      <c r="H19">
        <f t="shared" si="56"/>
        <v>3.54296875</v>
      </c>
      <c r="I19">
        <f t="shared" si="56"/>
        <v>3.638671875</v>
      </c>
      <c r="J19">
        <f t="shared" si="56"/>
        <v>3.71044921875</v>
      </c>
      <c r="K19">
        <f t="shared" si="56"/>
        <v>3.766845703125</v>
      </c>
      <c r="L19">
        <f t="shared" si="56"/>
        <v>3.8126678466796875</v>
      </c>
      <c r="M19">
        <f t="shared" si="56"/>
        <v>3.8508529663085937</v>
      </c>
      <c r="N19">
        <f t="shared" si="56"/>
        <v>3.8833103179931641</v>
      </c>
      <c r="O19">
        <f t="shared" si="56"/>
        <v>3.911341667175293</v>
      </c>
      <c r="P19">
        <f t="shared" si="56"/>
        <v>3.9358690977096558</v>
      </c>
      <c r="Q19">
        <f t="shared" si="56"/>
        <v>3.9575664401054382</v>
      </c>
      <c r="R19">
        <f t="shared" si="56"/>
        <v>3.9769390672445297</v>
      </c>
      <c r="S19">
        <f t="shared" si="56"/>
        <v>3.9943744316697121</v>
      </c>
      <c r="T19">
        <f t="shared" si="56"/>
        <v>4.0101752306800336</v>
      </c>
      <c r="U19">
        <f t="shared" si="56"/>
        <v>4.0245818415423855</v>
      </c>
      <c r="V19">
        <f t="shared" si="56"/>
        <v>4.0377879014995415</v>
      </c>
      <c r="W19">
        <f t="shared" si="56"/>
        <v>4.0499513777758693</v>
      </c>
      <c r="X19">
        <f t="shared" si="56"/>
        <v>4.0612025933314726</v>
      </c>
      <c r="Y19">
        <f t="shared" si="56"/>
        <v>4.0716501506331042</v>
      </c>
      <c r="Z19">
        <f t="shared" si="56"/>
        <v>4.0813853744823518</v>
      </c>
      <c r="AA19">
        <f t="shared" si="56"/>
        <v>4.0904856924283877</v>
      </c>
      <c r="AB19">
        <f t="shared" si="56"/>
        <v>4.0990172405027963</v>
      </c>
      <c r="AC19">
        <f t="shared" si="56"/>
        <v>4.1070368956927403</v>
      </c>
      <c r="AD19">
        <f t="shared" si="56"/>
        <v>4.1145938784678782</v>
      </c>
      <c r="AE19">
        <f t="shared" si="56"/>
        <v>4.1217310288666029</v>
      </c>
      <c r="AF19">
        <f t="shared" si="56"/>
        <v>4.1284858319224425</v>
      </c>
      <c r="AG19">
        <f t="shared" si="56"/>
        <v>4.1348912486129308</v>
      </c>
      <c r="AH19">
        <f t="shared" si="56"/>
        <v>4.1409763944676214</v>
      </c>
      <c r="AI19">
        <f t="shared" si="56"/>
        <v>4.1467670977774782</v>
      </c>
      <c r="AJ19">
        <f t="shared" si="56"/>
        <v>4.1522863618613535</v>
      </c>
      <c r="AK19">
        <f t="shared" si="56"/>
        <v>4.1575547502870833</v>
      </c>
      <c r="AL19">
        <f t="shared" si="56"/>
        <v>4.1625907097761345</v>
      </c>
      <c r="AM19">
        <f t="shared" si="56"/>
        <v>4.1674108423645837</v>
      </c>
      <c r="AN19">
        <f t="shared" si="56"/>
        <v>4.1720301359822827</v>
      </c>
      <c r="AO19">
        <f t="shared" si="56"/>
        <v>4.1764621607550829</v>
      </c>
      <c r="AP19">
        <f t="shared" si="56"/>
        <v>4.1807192368934398</v>
      </c>
      <c r="AQ19">
        <f t="shared" si="56"/>
        <v>4.1848125789033821</v>
      </c>
      <c r="AR19">
        <f t="shared" si="56"/>
        <v>4.1887524199680808</v>
      </c>
      <c r="AS19">
        <f t="shared" si="56"/>
        <v>4.192548119644556</v>
      </c>
      <c r="AT19">
        <f t="shared" si="56"/>
        <v>4.1962082574587605</v>
      </c>
      <c r="AU19">
        <f t="shared" si="56"/>
        <v>4.1997407145319228</v>
      </c>
      <c r="AV19">
        <f t="shared" si="56"/>
        <v>4.2031527450076016</v>
      </c>
      <c r="AW19">
        <f t="shared" si="56"/>
        <v>4.2064510387541123</v>
      </c>
      <c r="AX19">
        <f t="shared" si="56"/>
        <v>4.2096417765765777</v>
      </c>
      <c r="AY19">
        <f t="shared" si="56"/>
        <v>4.2127306789758965</v>
      </c>
      <c r="AZ19">
        <f t="shared" si="56"/>
        <v>4.2157230493297648</v>
      </c>
      <c r="BA19">
        <f t="shared" si="56"/>
        <v>4.2186238122368414</v>
      </c>
      <c r="BB19">
        <f t="shared" si="56"/>
        <v>4.2214375476538004</v>
      </c>
      <c r="BC19">
        <f t="shared" si="56"/>
        <v>4.2241685213622597</v>
      </c>
      <c r="BD19">
        <f t="shared" si="56"/>
        <v>4.2268207122248818</v>
      </c>
      <c r="BE19">
        <f t="shared" si="56"/>
        <v>4.2293978366247638</v>
      </c>
      <c r="BF19">
        <f t="shared" si="56"/>
        <v>4.231903370427248</v>
      </c>
      <c r="BG19">
        <f t="shared" si="56"/>
        <v>4.2343405687568412</v>
      </c>
      <c r="BH19">
        <f t="shared" si="56"/>
        <v>4.2367124838425214</v>
      </c>
      <c r="BI19">
        <f t="shared" si="56"/>
        <v>4.2390219811511791</v>
      </c>
      <c r="BJ19">
        <f t="shared" si="56"/>
        <v>4.2412717540003673</v>
      </c>
      <c r="BK19">
        <f t="shared" si="56"/>
        <v>4.2434643368170777</v>
      </c>
      <c r="BL19">
        <f t="shared" si="56"/>
        <v>4.2456021171882794</v>
      </c>
      <c r="BM19">
        <f t="shared" si="56"/>
        <v>4.247687346830948</v>
      </c>
      <c r="BN19">
        <f t="shared" si="56"/>
        <v>4.2497221515937786</v>
      </c>
      <c r="BO19">
        <f t="shared" si="56"/>
        <v>4.2517085405893491</v>
      </c>
      <c r="BP19">
        <f t="shared" si="56"/>
        <v>4.2536484145439086</v>
      </c>
      <c r="BQ19">
        <f t="shared" ref="BQ19:EB19" si="57">BP19+((K*delta_t)/(delta_x*delta_x))*(BP20-2*BP19+BP18)</f>
        <v>4.2555435734418712</v>
      </c>
      <c r="BR19">
        <f t="shared" si="57"/>
        <v>4.2573957235333602</v>
      </c>
      <c r="BS19">
        <f t="shared" si="57"/>
        <v>4.2592064837654942</v>
      </c>
      <c r="BT19">
        <f t="shared" si="57"/>
        <v>4.2609773916914548</v>
      </c>
      <c r="BU19">
        <f t="shared" si="57"/>
        <v>4.2627099089055491</v>
      </c>
      <c r="BV19">
        <f t="shared" si="57"/>
        <v>4.2644054260473627</v>
      </c>
      <c r="BW19">
        <f t="shared" si="57"/>
        <v>4.2660652674136053</v>
      </c>
      <c r="BX19">
        <f t="shared" si="57"/>
        <v>4.2676906952123028</v>
      </c>
      <c r="BY19">
        <f t="shared" si="57"/>
        <v>4.269282913490497</v>
      </c>
      <c r="BZ19">
        <f t="shared" si="57"/>
        <v>4.2708430717635268</v>
      </c>
      <c r="CA19">
        <f t="shared" si="57"/>
        <v>4.2723722683712371</v>
      </c>
      <c r="CB19">
        <f t="shared" si="57"/>
        <v>4.2738715535840299</v>
      </c>
      <c r="CC19">
        <f t="shared" si="57"/>
        <v>4.2753419324795097</v>
      </c>
      <c r="CD19">
        <f t="shared" si="57"/>
        <v>4.2767843676085597</v>
      </c>
      <c r="CE19">
        <f t="shared" si="57"/>
        <v>4.278199781467956</v>
      </c>
      <c r="CF19">
        <f t="shared" si="57"/>
        <v>4.2795890587950884</v>
      </c>
      <c r="CG19">
        <f t="shared" si="57"/>
        <v>4.2809530486989864</v>
      </c>
      <c r="CH19">
        <f t="shared" si="57"/>
        <v>4.2822925666405798</v>
      </c>
      <c r="CI19">
        <f t="shared" si="57"/>
        <v>4.2836083962740465</v>
      </c>
      <c r="CJ19">
        <f t="shared" si="57"/>
        <v>4.2849012911600468</v>
      </c>
      <c r="CK19">
        <f t="shared" si="57"/>
        <v>4.286171976360766</v>
      </c>
      <c r="CL19">
        <f t="shared" si="57"/>
        <v>4.2874211499258461</v>
      </c>
      <c r="CM19">
        <f t="shared" si="57"/>
        <v>4.2886494842775358</v>
      </c>
      <c r="CN19">
        <f t="shared" si="57"/>
        <v>4.2898576275027205</v>
      </c>
      <c r="CO19">
        <f t="shared" si="57"/>
        <v>4.2910462045588602</v>
      </c>
      <c r="CP19">
        <f t="shared" si="57"/>
        <v>4.2922158184003072</v>
      </c>
      <c r="CQ19">
        <f t="shared" si="57"/>
        <v>4.2933670510309678</v>
      </c>
      <c r="CR19">
        <f t="shared" si="57"/>
        <v>4.2945004644887774</v>
      </c>
      <c r="CS19">
        <f t="shared" si="57"/>
        <v>4.2956166017670609</v>
      </c>
      <c r="CT19">
        <f t="shared" si="57"/>
        <v>4.2967159876774232</v>
      </c>
      <c r="CU19">
        <f t="shared" si="57"/>
        <v>4.2977991296584843</v>
      </c>
      <c r="CV19">
        <f t="shared" si="57"/>
        <v>4.2988665185344148</v>
      </c>
      <c r="CW19">
        <f t="shared" si="57"/>
        <v>4.2999186292269354</v>
      </c>
      <c r="CX19">
        <f t="shared" si="57"/>
        <v>4.3009559214241726</v>
      </c>
      <c r="CY19">
        <f t="shared" si="57"/>
        <v>4.3019788402094772</v>
      </c>
      <c r="CZ19">
        <f t="shared" si="57"/>
        <v>4.302987816653113</v>
      </c>
      <c r="DA19">
        <f t="shared" si="57"/>
        <v>4.3039832683694597</v>
      </c>
      <c r="DB19">
        <f t="shared" si="57"/>
        <v>4.3049656000422187</v>
      </c>
      <c r="DC19">
        <f t="shared" si="57"/>
        <v>4.3059352039198817</v>
      </c>
      <c r="DD19">
        <f t="shared" si="57"/>
        <v>4.3068924602835867</v>
      </c>
      <c r="DE19">
        <f t="shared" si="57"/>
        <v>4.3078377378892938</v>
      </c>
      <c r="DF19">
        <f t="shared" si="57"/>
        <v>4.3087713943860955</v>
      </c>
      <c r="DG19">
        <f t="shared" si="57"/>
        <v>4.3096937767123249</v>
      </c>
      <c r="DH19">
        <f t="shared" si="57"/>
        <v>4.3106052214709996</v>
      </c>
      <c r="DI19">
        <f t="shared" si="57"/>
        <v>4.311506055286034</v>
      </c>
      <c r="DJ19">
        <f t="shared" si="57"/>
        <v>4.3123965951405339</v>
      </c>
      <c r="DK19">
        <f t="shared" si="57"/>
        <v>4.3132771486983978</v>
      </c>
      <c r="DL19">
        <f t="shared" si="57"/>
        <v>4.3141480146103479</v>
      </c>
      <c r="DM19">
        <f t="shared" si="57"/>
        <v>4.3150094828054479</v>
      </c>
      <c r="DN19">
        <f t="shared" si="57"/>
        <v>4.3158618347690556</v>
      </c>
      <c r="DO19">
        <f t="shared" si="57"/>
        <v>4.316705343808124</v>
      </c>
      <c r="DP19">
        <f t="shared" si="57"/>
        <v>4.3175402753046637</v>
      </c>
      <c r="DQ19">
        <f t="shared" si="57"/>
        <v>4.3183668869581346</v>
      </c>
      <c r="DR19">
        <f t="shared" si="57"/>
        <v>4.3191854290174856</v>
      </c>
      <c r="DS19">
        <f t="shared" si="57"/>
        <v>4.3199961445034871</v>
      </c>
      <c r="DT19">
        <f t="shared" si="57"/>
        <v>4.3207992694219595</v>
      </c>
      <c r="DU19">
        <f t="shared" si="57"/>
        <v>4.3215950329684754</v>
      </c>
      <c r="DV19">
        <f t="shared" si="57"/>
        <v>4.3223836577250427</v>
      </c>
      <c r="DW19">
        <f t="shared" si="57"/>
        <v>4.3231653598492468</v>
      </c>
      <c r="DX19">
        <f t="shared" si="57"/>
        <v>4.3239403492563122</v>
      </c>
      <c r="DY19">
        <f t="shared" si="57"/>
        <v>4.3247088297944822</v>
      </c>
      <c r="DZ19">
        <f t="shared" si="57"/>
        <v>4.3254709994141054</v>
      </c>
      <c r="EA19">
        <f t="shared" si="57"/>
        <v>4.3262270503307807</v>
      </c>
      <c r="EB19">
        <f t="shared" si="57"/>
        <v>4.326977169182892</v>
      </c>
      <c r="EC19">
        <f t="shared" ref="EC19:GN19" si="58">EB19+((K*delta_t)/(delta_x*delta_x))*(EB20-2*EB19+EB18)</f>
        <v>4.3277215371838338</v>
      </c>
      <c r="ED19">
        <f t="shared" si="58"/>
        <v>4.3284603302692082</v>
      </c>
      <c r="EE19">
        <f t="shared" si="58"/>
        <v>4.3291937192392629</v>
      </c>
      <c r="EF19">
        <f t="shared" si="58"/>
        <v>4.3299218698968032</v>
      </c>
      <c r="EG19">
        <f t="shared" si="58"/>
        <v>4.3306449431808085</v>
      </c>
      <c r="EH19">
        <f t="shared" si="58"/>
        <v>4.3313630952959628</v>
      </c>
      <c r="EI19">
        <f t="shared" si="58"/>
        <v>4.3320764778382923</v>
      </c>
      <c r="EJ19">
        <f t="shared" si="58"/>
        <v>4.3327852379170926</v>
      </c>
      <c r="EK19">
        <f t="shared" si="58"/>
        <v>4.3334895182733106</v>
      </c>
      <c r="EL19">
        <f t="shared" si="58"/>
        <v>4.3341894573945421</v>
      </c>
      <c r="EM19">
        <f t="shared" si="58"/>
        <v>4.3348851896267888</v>
      </c>
      <c r="EN19">
        <f t="shared" si="58"/>
        <v>4.335576845283108</v>
      </c>
      <c r="EO19">
        <f t="shared" si="58"/>
        <v>4.3362645507492905</v>
      </c>
      <c r="EP19">
        <f t="shared" si="58"/>
        <v>4.3369484285866751</v>
      </c>
      <c r="EQ19">
        <f t="shared" si="58"/>
        <v>4.3376285976322198</v>
      </c>
      <c r="ER19">
        <f t="shared" si="58"/>
        <v>4.3383051730959243</v>
      </c>
      <c r="ES19">
        <f t="shared" si="58"/>
        <v>4.3389782666557117</v>
      </c>
      <c r="ET19">
        <f t="shared" si="58"/>
        <v>4.339647986549851</v>
      </c>
      <c r="EU19">
        <f t="shared" si="58"/>
        <v>4.3403144376670113</v>
      </c>
      <c r="EV19">
        <f t="shared" si="58"/>
        <v>4.3409777216340304</v>
      </c>
      <c r="EW19">
        <f t="shared" si="58"/>
        <v>4.3416379369014635</v>
      </c>
      <c r="EX19">
        <f t="shared" si="58"/>
        <v>4.3422951788269959</v>
      </c>
      <c r="EY19">
        <f t="shared" si="58"/>
        <v>4.3429495397567841</v>
      </c>
      <c r="EZ19">
        <f t="shared" si="58"/>
        <v>4.3436011091047764</v>
      </c>
      <c r="FA19">
        <f t="shared" si="58"/>
        <v>4.3442499734300943</v>
      </c>
      <c r="FB19">
        <f t="shared" si="58"/>
        <v>4.3448962165125167</v>
      </c>
      <c r="FC19">
        <f t="shared" si="58"/>
        <v>4.3455399194261224</v>
      </c>
      <c r="FD19">
        <f t="shared" si="58"/>
        <v>4.3461811606111542</v>
      </c>
      <c r="FE19">
        <f t="shared" si="58"/>
        <v>4.3468200159441359</v>
      </c>
      <c r="FF19">
        <f t="shared" si="58"/>
        <v>4.3474565588063054</v>
      </c>
      <c r="FG19">
        <f t="shared" si="58"/>
        <v>4.3480908601503963</v>
      </c>
      <c r="FH19">
        <f t="shared" si="58"/>
        <v>4.3487229885658225</v>
      </c>
      <c r="FI19">
        <f t="shared" si="58"/>
        <v>4.349353010342293</v>
      </c>
      <c r="FJ19">
        <f t="shared" si="58"/>
        <v>4.3499809895319093</v>
      </c>
      <c r="FK19">
        <f t="shared" si="58"/>
        <v>4.3506069880097717</v>
      </c>
      <c r="FL19">
        <f t="shared" si="58"/>
        <v>4.3512310655331436</v>
      </c>
      <c r="FM19">
        <f t="shared" si="58"/>
        <v>4.3518532797991947</v>
      </c>
      <c r="FN19">
        <f t="shared" si="58"/>
        <v>4.3524736865013649</v>
      </c>
      <c r="FO19">
        <f t="shared" si="58"/>
        <v>4.353092339384383</v>
      </c>
      <c r="FP19">
        <f t="shared" si="58"/>
        <v>4.3537092902979655</v>
      </c>
      <c r="FQ19">
        <f t="shared" si="58"/>
        <v>4.3543245892492273</v>
      </c>
      <c r="FR19">
        <f t="shared" si="58"/>
        <v>4.3549382844538407</v>
      </c>
      <c r="FS19">
        <f t="shared" si="58"/>
        <v>4.35555042238596</v>
      </c>
      <c r="FT19">
        <f t="shared" si="58"/>
        <v>4.3561610478269479</v>
      </c>
      <c r="FU19">
        <f t="shared" si="58"/>
        <v>4.3567702039129257</v>
      </c>
      <c r="FV19">
        <f t="shared" si="58"/>
        <v>4.3573779321811799</v>
      </c>
      <c r="FW19">
        <f t="shared" si="58"/>
        <v>4.3579842726154414</v>
      </c>
      <c r="FX19">
        <f t="shared" si="58"/>
        <v>4.3585892636900674</v>
      </c>
      <c r="FY19">
        <f t="shared" si="58"/>
        <v>4.3591929424131539</v>
      </c>
      <c r="FZ19">
        <f t="shared" si="58"/>
        <v>4.3597953443685906</v>
      </c>
      <c r="GA19">
        <f t="shared" si="58"/>
        <v>4.360396503757098</v>
      </c>
      <c r="GB19">
        <f t="shared" si="58"/>
        <v>4.3609964534362513</v>
      </c>
      <c r="GC19">
        <f t="shared" si="58"/>
        <v>4.361595224959526</v>
      </c>
      <c r="GD19">
        <f t="shared" si="58"/>
        <v>4.3621928486143835</v>
      </c>
      <c r="GE19">
        <f t="shared" si="58"/>
        <v>4.3627893534594087</v>
      </c>
      <c r="GF19">
        <f t="shared" si="58"/>
        <v>4.3633847673605386</v>
      </c>
      <c r="GG19">
        <f t="shared" si="58"/>
        <v>4.3639791170263811</v>
      </c>
      <c r="GH19">
        <f t="shared" si="58"/>
        <v>4.3645724280426599</v>
      </c>
      <c r="GI19">
        <f t="shared" si="58"/>
        <v>4.3651647249057968</v>
      </c>
      <c r="GJ19">
        <f t="shared" si="58"/>
        <v>4.3657560310556516</v>
      </c>
      <c r="GK19">
        <f t="shared" si="58"/>
        <v>4.3663463689074344</v>
      </c>
      <c r="GL19">
        <f t="shared" si="58"/>
        <v>4.366935759882824</v>
      </c>
      <c r="GM19">
        <f t="shared" si="58"/>
        <v>4.3675242244402828</v>
      </c>
      <c r="GN19">
        <f t="shared" si="58"/>
        <v>4.3681117821046129</v>
      </c>
      <c r="GO19">
        <f t="shared" ref="GO19:HA19" si="59">GN19+((K*delta_t)/(delta_x*delta_x))*(GN20-2*GN19+GN18)</f>
        <v>4.3686984514957556</v>
      </c>
      <c r="GP19">
        <f t="shared" si="59"/>
        <v>4.3692842503568512</v>
      </c>
      <c r="GQ19">
        <f t="shared" si="59"/>
        <v>4.3698691955815825</v>
      </c>
      <c r="GR19">
        <f t="shared" si="59"/>
        <v>4.3704533032408133</v>
      </c>
      <c r="GS19">
        <f t="shared" si="59"/>
        <v>4.3710365886085345</v>
      </c>
      <c r="GT19">
        <f t="shared" si="59"/>
        <v>4.3716190661871428</v>
      </c>
      <c r="GU19">
        <f t="shared" si="59"/>
        <v>4.3722007497320581</v>
      </c>
      <c r="GV19">
        <f t="shared" si="59"/>
        <v>4.372781652275699</v>
      </c>
      <c r="GW19">
        <f t="shared" si="59"/>
        <v>4.373361786150828</v>
      </c>
      <c r="GX19">
        <f t="shared" si="59"/>
        <v>4.3739411630132849</v>
      </c>
      <c r="GY19">
        <f t="shared" si="59"/>
        <v>4.3745197938641223</v>
      </c>
      <c r="GZ19">
        <f t="shared" si="59"/>
        <v>4.3750976890711444</v>
      </c>
      <c r="HA19">
        <f t="shared" si="59"/>
        <v>4.3756748583898872</v>
      </c>
    </row>
    <row r="20" spans="3:209" x14ac:dyDescent="0.25">
      <c r="C20">
        <v>16</v>
      </c>
      <c r="D20">
        <v>1</v>
      </c>
      <c r="E20">
        <f t="shared" ref="E20:BP20" si="60">D20+((K*delta_t)/(delta_x*delta_x))*(D21-2*D20+D19)</f>
        <v>1</v>
      </c>
      <c r="F20">
        <f t="shared" si="60"/>
        <v>1.4375</v>
      </c>
      <c r="G20">
        <f t="shared" si="60"/>
        <v>1.765625</v>
      </c>
      <c r="H20">
        <f t="shared" si="60"/>
        <v>2.01171875</v>
      </c>
      <c r="I20">
        <f t="shared" si="60"/>
        <v>2.203125</v>
      </c>
      <c r="J20">
        <f t="shared" si="60"/>
        <v>2.35693359375</v>
      </c>
      <c r="K20">
        <f t="shared" si="60"/>
        <v>2.48382568359375</v>
      </c>
      <c r="L20">
        <f t="shared" si="60"/>
        <v>2.5907440185546875</v>
      </c>
      <c r="M20">
        <f t="shared" si="60"/>
        <v>2.6823883056640625</v>
      </c>
      <c r="N20">
        <f t="shared" si="60"/>
        <v>2.7620563507080078</v>
      </c>
      <c r="O20">
        <f t="shared" si="60"/>
        <v>2.8321347236633301</v>
      </c>
      <c r="P20">
        <f t="shared" si="60"/>
        <v>2.8943966627120972</v>
      </c>
      <c r="Q20">
        <f t="shared" si="60"/>
        <v>2.9501898288726807</v>
      </c>
      <c r="R20">
        <f t="shared" si="60"/>
        <v>3.0005586594343185</v>
      </c>
      <c r="S20">
        <f t="shared" si="60"/>
        <v>3.0463264910504222</v>
      </c>
      <c r="T20">
        <f t="shared" si="60"/>
        <v>3.0881521354895085</v>
      </c>
      <c r="U20">
        <f t="shared" si="60"/>
        <v>3.1265697644557804</v>
      </c>
      <c r="V20">
        <f t="shared" si="60"/>
        <v>3.1620176096039359</v>
      </c>
      <c r="W20">
        <f t="shared" si="60"/>
        <v>3.1948589955500211</v>
      </c>
      <c r="X20">
        <f t="shared" si="60"/>
        <v>3.2253980092009442</v>
      </c>
      <c r="Y20">
        <f t="shared" si="60"/>
        <v>3.2538913472963031</v>
      </c>
      <c r="Z20">
        <f t="shared" si="60"/>
        <v>3.2805573952311988</v>
      </c>
      <c r="AA20">
        <f t="shared" si="60"/>
        <v>3.3055832695827974</v>
      </c>
      <c r="AB20">
        <f t="shared" si="60"/>
        <v>3.3291303422681651</v>
      </c>
      <c r="AC20">
        <f t="shared" si="60"/>
        <v>3.3513386181787794</v>
      </c>
      <c r="AD20">
        <f t="shared" si="60"/>
        <v>3.3723302369986117</v>
      </c>
      <c r="AE20">
        <f t="shared" si="60"/>
        <v>3.3922122988236811</v>
      </c>
      <c r="AF20">
        <f t="shared" si="60"/>
        <v>3.4110791625316832</v>
      </c>
      <c r="AG20">
        <f t="shared" si="60"/>
        <v>3.4290143292664244</v>
      </c>
      <c r="AH20">
        <f t="shared" si="60"/>
        <v>3.4460919966698422</v>
      </c>
      <c r="AI20">
        <f t="shared" si="60"/>
        <v>3.4623783497427691</v>
      </c>
      <c r="AJ20">
        <f t="shared" si="60"/>
        <v>3.4779326394694348</v>
      </c>
      <c r="AK20">
        <f t="shared" si="60"/>
        <v>3.492808089224364</v>
      </c>
      <c r="AL20">
        <f t="shared" si="60"/>
        <v>3.5070526605239722</v>
      </c>
      <c r="AM20">
        <f t="shared" si="60"/>
        <v>3.5207097031973209</v>
      </c>
      <c r="AN20">
        <f t="shared" si="60"/>
        <v>3.5338185100329893</v>
      </c>
      <c r="AO20">
        <f t="shared" si="60"/>
        <v>3.5464147920492852</v>
      </c>
      <c r="AP20">
        <f t="shared" si="60"/>
        <v>3.5585310874667724</v>
      </c>
      <c r="AQ20">
        <f t="shared" si="60"/>
        <v>3.5701971150380332</v>
      </c>
      <c r="AR20">
        <f t="shared" si="60"/>
        <v>3.5814400804622277</v>
      </c>
      <c r="AS20">
        <f t="shared" si="60"/>
        <v>3.5922849430703794</v>
      </c>
      <c r="AT20">
        <f t="shared" si="60"/>
        <v>3.602754648727081</v>
      </c>
      <c r="AU20">
        <f t="shared" si="60"/>
        <v>3.6128703338912094</v>
      </c>
      <c r="AV20">
        <f t="shared" si="60"/>
        <v>3.6226515049626085</v>
      </c>
      <c r="AW20">
        <f t="shared" si="60"/>
        <v>3.6321161963753381</v>
      </c>
      <c r="AX20">
        <f t="shared" si="60"/>
        <v>3.6412811103510268</v>
      </c>
      <c r="AY20">
        <f t="shared" si="60"/>
        <v>3.65016174077478</v>
      </c>
      <c r="AZ20">
        <f t="shared" si="60"/>
        <v>3.6587724832825184</v>
      </c>
      <c r="BA20">
        <f t="shared" si="60"/>
        <v>3.6671267333379758</v>
      </c>
      <c r="BB20">
        <f t="shared" si="60"/>
        <v>3.6752369738182367</v>
      </c>
      <c r="BC20">
        <f t="shared" si="60"/>
        <v>3.6831148534093869</v>
      </c>
      <c r="BD20">
        <f t="shared" si="60"/>
        <v>3.6907712569310602</v>
      </c>
      <c r="BE20">
        <f t="shared" si="60"/>
        <v>3.6982163685544402</v>
      </c>
      <c r="BF20">
        <f t="shared" si="60"/>
        <v>3.7054597287476536</v>
      </c>
      <c r="BG20">
        <f t="shared" si="60"/>
        <v>3.7125102856715699</v>
      </c>
      <c r="BH20">
        <f t="shared" si="60"/>
        <v>3.7193764416544912</v>
      </c>
      <c r="BI20">
        <f t="shared" si="60"/>
        <v>3.7260660952934379</v>
      </c>
      <c r="BJ20">
        <f t="shared" si="60"/>
        <v>3.7325866796605411</v>
      </c>
      <c r="BK20">
        <f t="shared" si="60"/>
        <v>3.7389451970335461</v>
      </c>
      <c r="BL20">
        <f t="shared" si="60"/>
        <v>3.7451482505182101</v>
      </c>
      <c r="BM20">
        <f t="shared" si="60"/>
        <v>3.7512020728861204</v>
      </c>
      <c r="BN20">
        <f t="shared" si="60"/>
        <v>3.7571125529131213</v>
      </c>
      <c r="BO20">
        <f t="shared" si="60"/>
        <v>3.762885259470313</v>
      </c>
      <c r="BP20">
        <f t="shared" si="60"/>
        <v>3.7685254635906356</v>
      </c>
      <c r="BQ20">
        <f t="shared" ref="BQ20:EB20" si="61">BP20+((K*delta_t)/(delta_x*delta_x))*(BP21-2*BP20+BP19)</f>
        <v>3.7740381587088478</v>
      </c>
      <c r="BR20">
        <f t="shared" si="61"/>
        <v>3.7794280792506827</v>
      </c>
      <c r="BS20">
        <f t="shared" si="61"/>
        <v>3.7846997177276722</v>
      </c>
      <c r="BT20">
        <f t="shared" si="61"/>
        <v>3.7898573404772211</v>
      </c>
      <c r="BU20">
        <f t="shared" si="61"/>
        <v>3.794905002172646</v>
      </c>
      <c r="BV20">
        <f t="shared" si="61"/>
        <v>3.7998465592147923</v>
      </c>
      <c r="BW20">
        <f t="shared" si="61"/>
        <v>3.8046856821053074</v>
      </c>
      <c r="BX20">
        <f t="shared" si="61"/>
        <v>3.8094258668914276</v>
      </c>
      <c r="BY20">
        <f t="shared" si="61"/>
        <v>3.8140704457630941</v>
      </c>
      <c r="BZ20">
        <f t="shared" si="61"/>
        <v>3.818622596875211</v>
      </c>
      <c r="CA20">
        <f t="shared" si="61"/>
        <v>3.8230853534607236</v>
      </c>
      <c r="CB20">
        <f t="shared" si="61"/>
        <v>3.8274616122938467</v>
      </c>
      <c r="CC20">
        <f t="shared" si="61"/>
        <v>3.8317541415571492</v>
      </c>
      <c r="CD20">
        <f t="shared" si="61"/>
        <v>3.8359655881611201</v>
      </c>
      <c r="CE20">
        <f t="shared" si="61"/>
        <v>3.8400984845603596</v>
      </c>
      <c r="CF20">
        <f t="shared" si="61"/>
        <v>3.8441552551064726</v>
      </c>
      <c r="CG20">
        <f t="shared" si="61"/>
        <v>3.8481382219741382</v>
      </c>
      <c r="CH20">
        <f t="shared" si="61"/>
        <v>3.8520496106935527</v>
      </c>
      <c r="CI20">
        <f t="shared" si="61"/>
        <v>3.8558915553195323</v>
      </c>
      <c r="CJ20">
        <f t="shared" si="61"/>
        <v>3.8596661032649076</v>
      </c>
      <c r="CK20">
        <f t="shared" si="61"/>
        <v>3.8633752198234683</v>
      </c>
      <c r="CL20">
        <f t="shared" si="61"/>
        <v>3.8670207924055724</v>
      </c>
      <c r="CM20">
        <f t="shared" si="61"/>
        <v>3.8706046345075724</v>
      </c>
      <c r="CN20">
        <f t="shared" si="61"/>
        <v>3.8741284894344687</v>
      </c>
      <c r="CO20">
        <f t="shared" si="61"/>
        <v>3.8775940337935877</v>
      </c>
      <c r="CP20">
        <f t="shared" si="61"/>
        <v>3.881002880775644</v>
      </c>
      <c r="CQ20">
        <f t="shared" si="61"/>
        <v>3.8843565832382181</v>
      </c>
      <c r="CR20">
        <f t="shared" si="61"/>
        <v>3.8876566366054921</v>
      </c>
      <c r="CS20">
        <f t="shared" si="61"/>
        <v>3.8909044815969813</v>
      </c>
      <c r="CT20">
        <f t="shared" si="61"/>
        <v>3.8941015067970177</v>
      </c>
      <c r="CU20">
        <f t="shared" si="61"/>
        <v>3.8972490510758186</v>
      </c>
      <c r="CV20">
        <f t="shared" si="61"/>
        <v>3.9003484058721494</v>
      </c>
      <c r="CW20">
        <f t="shared" si="61"/>
        <v>3.9034008173468311</v>
      </c>
      <c r="CX20">
        <f t="shared" si="61"/>
        <v>3.9064074884156401</v>
      </c>
      <c r="CY20">
        <f t="shared" si="61"/>
        <v>3.9093695806695172</v>
      </c>
      <c r="CZ20">
        <f t="shared" si="61"/>
        <v>3.9122882161894124</v>
      </c>
      <c r="DA20">
        <f t="shared" si="61"/>
        <v>3.9151644792625566</v>
      </c>
      <c r="DB20">
        <f t="shared" si="61"/>
        <v>3.9179994180064615</v>
      </c>
      <c r="DC20">
        <f t="shared" si="61"/>
        <v>3.9207940459064861</v>
      </c>
      <c r="DD20">
        <f t="shared" si="61"/>
        <v>3.9235493432724016</v>
      </c>
      <c r="DE20">
        <f t="shared" si="61"/>
        <v>3.9262662586189916</v>
      </c>
      <c r="DF20">
        <f t="shared" si="61"/>
        <v>3.9289457099753768</v>
      </c>
      <c r="DG20">
        <f t="shared" si="61"/>
        <v>3.931588586127424</v>
      </c>
      <c r="DH20">
        <f t="shared" si="61"/>
        <v>3.9341957477972969</v>
      </c>
      <c r="DI20">
        <f t="shared" si="61"/>
        <v>3.9367680287639262</v>
      </c>
      <c r="DJ20">
        <f t="shared" si="61"/>
        <v>3.9393062369279264</v>
      </c>
      <c r="DK20">
        <f t="shared" si="61"/>
        <v>3.9418111553242321</v>
      </c>
      <c r="DL20">
        <f t="shared" si="61"/>
        <v>3.9442835430855263</v>
      </c>
      <c r="DM20">
        <f t="shared" si="61"/>
        <v>3.9467241363593142</v>
      </c>
      <c r="DN20">
        <f t="shared" si="61"/>
        <v>3.9491336491813116</v>
      </c>
      <c r="DO20">
        <f t="shared" si="61"/>
        <v>3.951512774307643</v>
      </c>
      <c r="DP20">
        <f t="shared" si="61"/>
        <v>3.9538621840081807</v>
      </c>
      <c r="DQ20">
        <f t="shared" si="61"/>
        <v>3.9561825308232046</v>
      </c>
      <c r="DR20">
        <f t="shared" si="61"/>
        <v>3.9584744482854211</v>
      </c>
      <c r="DS20">
        <f t="shared" si="61"/>
        <v>3.9607385516092535</v>
      </c>
      <c r="DT20">
        <f t="shared" si="61"/>
        <v>3.962975438349194</v>
      </c>
      <c r="DU20">
        <f t="shared" si="61"/>
        <v>3.9651856890288855</v>
      </c>
      <c r="DV20">
        <f t="shared" si="61"/>
        <v>3.9673698677425167</v>
      </c>
      <c r="DW20">
        <f t="shared" si="61"/>
        <v>3.9695285227299939</v>
      </c>
      <c r="DX20">
        <f t="shared" si="61"/>
        <v>3.9716621869272806</v>
      </c>
      <c r="DY20">
        <f t="shared" si="61"/>
        <v>3.9737713784931987</v>
      </c>
      <c r="DZ20">
        <f t="shared" si="61"/>
        <v>3.9758566013139118</v>
      </c>
      <c r="EA20">
        <f t="shared" si="61"/>
        <v>3.977918345486243</v>
      </c>
      <c r="EB20">
        <f t="shared" si="61"/>
        <v>3.9799570877808939</v>
      </c>
      <c r="EC20">
        <f t="shared" ref="EC20:GN20" si="62">EB20+((K*delta_t)/(delta_x*delta_x))*(EB21-2*EB20+EB19)</f>
        <v>3.9819732920865905</v>
      </c>
      <c r="ED20">
        <f t="shared" si="62"/>
        <v>3.9839674098361049</v>
      </c>
      <c r="EE20">
        <f t="shared" si="62"/>
        <v>3.9859398804150459</v>
      </c>
      <c r="EF20">
        <f t="shared" si="62"/>
        <v>3.9878911315542771</v>
      </c>
      <c r="EG20">
        <f t="shared" si="62"/>
        <v>3.9898215797067484</v>
      </c>
      <c r="EH20">
        <f t="shared" si="62"/>
        <v>3.9917316304094967</v>
      </c>
      <c r="EI20">
        <f t="shared" si="62"/>
        <v>3.9936216786315297</v>
      </c>
      <c r="EJ20">
        <f t="shared" si="62"/>
        <v>3.995492109108254</v>
      </c>
      <c r="EK20">
        <f t="shared" si="62"/>
        <v>3.9973432966630851</v>
      </c>
      <c r="EL20">
        <f t="shared" si="62"/>
        <v>3.9991756065168302</v>
      </c>
      <c r="EM20">
        <f t="shared" si="62"/>
        <v>4.0009893945854182</v>
      </c>
      <c r="EN20">
        <f t="shared" si="62"/>
        <v>4.0027850077664962</v>
      </c>
      <c r="EO20">
        <f t="shared" si="62"/>
        <v>4.0045627842154063</v>
      </c>
      <c r="EP20">
        <f t="shared" si="62"/>
        <v>4.0063230536110206</v>
      </c>
      <c r="EQ20">
        <f t="shared" si="62"/>
        <v>4.0080661374118751</v>
      </c>
      <c r="ER20">
        <f t="shared" si="62"/>
        <v>4.0097923491030425</v>
      </c>
      <c r="ES20">
        <f t="shared" si="62"/>
        <v>4.0115019944341466</v>
      </c>
      <c r="ET20">
        <f t="shared" si="62"/>
        <v>4.0131953716488908</v>
      </c>
      <c r="EU20">
        <f t="shared" si="62"/>
        <v>4.0148727717064858</v>
      </c>
      <c r="EV20">
        <f t="shared" si="62"/>
        <v>4.0165344784952985</v>
      </c>
      <c r="EW20">
        <f t="shared" si="62"/>
        <v>4.0181807690390725</v>
      </c>
      <c r="EX20">
        <f t="shared" si="62"/>
        <v>4.0198119136960155</v>
      </c>
      <c r="EY20">
        <f t="shared" si="62"/>
        <v>4.021428176351054</v>
      </c>
      <c r="EZ20">
        <f t="shared" si="62"/>
        <v>4.0230298146015437</v>
      </c>
      <c r="FA20">
        <f t="shared" si="62"/>
        <v>4.0246170799366903</v>
      </c>
      <c r="FB20">
        <f t="shared" si="62"/>
        <v>4.0261902179109459</v>
      </c>
      <c r="FC20">
        <f t="shared" si="62"/>
        <v>4.0277494683116171</v>
      </c>
      <c r="FD20">
        <f t="shared" si="62"/>
        <v>4.0292950653209152</v>
      </c>
      <c r="FE20">
        <f t="shared" si="62"/>
        <v>4.0308272376726748</v>
      </c>
      <c r="FF20">
        <f t="shared" si="62"/>
        <v>4.0323462088039399</v>
      </c>
      <c r="FG20">
        <f t="shared" si="62"/>
        <v>4.0338521970016208</v>
      </c>
      <c r="FH20">
        <f t="shared" si="62"/>
        <v>4.0353454155444171</v>
      </c>
      <c r="FI20">
        <f t="shared" si="62"/>
        <v>4.0368260728401788</v>
      </c>
      <c r="FJ20">
        <f t="shared" si="62"/>
        <v>4.0382943725588856</v>
      </c>
      <c r="FK20">
        <f t="shared" si="62"/>
        <v>4.0397505137614065</v>
      </c>
      <c r="FL20">
        <f t="shared" si="62"/>
        <v>4.0411946910241969</v>
      </c>
      <c r="FM20">
        <f t="shared" si="62"/>
        <v>4.0426270945600864</v>
      </c>
      <c r="FN20">
        <f t="shared" si="62"/>
        <v>4.0440479103352986</v>
      </c>
      <c r="FO20">
        <f t="shared" si="62"/>
        <v>4.0454573201828428</v>
      </c>
      <c r="FP20">
        <f t="shared" si="62"/>
        <v>4.0468555019124075</v>
      </c>
      <c r="FQ20">
        <f t="shared" si="62"/>
        <v>4.0482426294168814</v>
      </c>
      <c r="FR20">
        <f t="shared" si="62"/>
        <v>4.0496188727756284</v>
      </c>
      <c r="FS20">
        <f t="shared" si="62"/>
        <v>4.0509843983546192</v>
      </c>
      <c r="FT20">
        <f t="shared" si="62"/>
        <v>4.0523393689035485</v>
      </c>
      <c r="FU20">
        <f t="shared" si="62"/>
        <v>4.0536839436500243</v>
      </c>
      <c r="FV20">
        <f t="shared" si="62"/>
        <v>4.0550182783909463</v>
      </c>
      <c r="FW20">
        <f t="shared" si="62"/>
        <v>4.0563425255811625</v>
      </c>
      <c r="FX20">
        <f t="shared" si="62"/>
        <v>4.0576568344195003</v>
      </c>
      <c r="FY20">
        <f t="shared" si="62"/>
        <v>4.0589613509322602</v>
      </c>
      <c r="FZ20">
        <f t="shared" si="62"/>
        <v>4.0602562180542634</v>
      </c>
      <c r="GA20">
        <f t="shared" si="62"/>
        <v>4.0615415757075235</v>
      </c>
      <c r="GB20">
        <f t="shared" si="62"/>
        <v>4.062817560877642</v>
      </c>
      <c r="GC20">
        <f t="shared" si="62"/>
        <v>4.0640843076879793</v>
      </c>
      <c r="GD20">
        <f t="shared" si="62"/>
        <v>4.0653419474716967</v>
      </c>
      <c r="GE20">
        <f t="shared" si="62"/>
        <v>4.0665906088417252</v>
      </c>
      <c r="GF20">
        <f t="shared" si="62"/>
        <v>4.067830417758735</v>
      </c>
      <c r="GG20">
        <f t="shared" si="62"/>
        <v>4.069061497597172</v>
      </c>
      <c r="GH20">
        <f t="shared" si="62"/>
        <v>4.0702839692094157</v>
      </c>
      <c r="GI20">
        <f t="shared" si="62"/>
        <v>4.0714979509881335</v>
      </c>
      <c r="GJ20">
        <f t="shared" si="62"/>
        <v>4.0727035589268725</v>
      </c>
      <c r="GK20">
        <f t="shared" si="62"/>
        <v>4.0739009066789595</v>
      </c>
      <c r="GL20">
        <f t="shared" si="62"/>
        <v>4.0750901056147519</v>
      </c>
      <c r="GM20">
        <f t="shared" si="62"/>
        <v>4.0762712648773007</v>
      </c>
      <c r="GN20">
        <f t="shared" si="62"/>
        <v>4.0774444914364656</v>
      </c>
      <c r="GO20">
        <f t="shared" ref="GO20:HA20" si="63">GN20+((K*delta_t)/(delta_x*delta_x))*(GN21-2*GN20+GN19)</f>
        <v>4.0786098901415393</v>
      </c>
      <c r="GP20">
        <f t="shared" si="63"/>
        <v>4.0797675637724247</v>
      </c>
      <c r="GQ20">
        <f t="shared" si="63"/>
        <v>4.080917613089408</v>
      </c>
      <c r="GR20">
        <f t="shared" si="63"/>
        <v>4.0820601368815694</v>
      </c>
      <c r="GS20">
        <f t="shared" si="63"/>
        <v>4.0831952320138818</v>
      </c>
      <c r="GT20">
        <f t="shared" si="63"/>
        <v>4.0843229934730232</v>
      </c>
      <c r="GU20">
        <f t="shared" si="63"/>
        <v>4.0854435144119599</v>
      </c>
      <c r="GV20">
        <f t="shared" si="63"/>
        <v>4.0865568861933204</v>
      </c>
      <c r="GW20">
        <f t="shared" si="63"/>
        <v>4.0876631984316072</v>
      </c>
      <c r="GX20">
        <f t="shared" si="63"/>
        <v>4.0887625390342794</v>
      </c>
      <c r="GY20">
        <f t="shared" si="63"/>
        <v>4.089854994241735</v>
      </c>
      <c r="GZ20">
        <f t="shared" si="63"/>
        <v>4.0909406486662334</v>
      </c>
      <c r="HA20">
        <f t="shared" si="63"/>
        <v>4.0920195853297852</v>
      </c>
    </row>
    <row r="21" spans="3:209" x14ac:dyDescent="0.25">
      <c r="C21">
        <v>17</v>
      </c>
      <c r="D21">
        <v>1</v>
      </c>
      <c r="E21">
        <f t="shared" ref="E21:BP21" si="64">D21+((K*delta_t)/(delta_x*delta_x))*(D22-2*D21+D20)</f>
        <v>1</v>
      </c>
      <c r="F21">
        <f t="shared" si="64"/>
        <v>1</v>
      </c>
      <c r="G21">
        <f t="shared" si="64"/>
        <v>1.109375</v>
      </c>
      <c r="H21">
        <f t="shared" si="64"/>
        <v>1.24609375</v>
      </c>
      <c r="I21">
        <f t="shared" si="64"/>
        <v>1.3828125</v>
      </c>
      <c r="J21">
        <f t="shared" si="64"/>
        <v>1.510986328125</v>
      </c>
      <c r="K21">
        <f t="shared" si="64"/>
        <v>1.62847900390625</v>
      </c>
      <c r="L21">
        <f t="shared" si="64"/>
        <v>1.7353973388671875</v>
      </c>
      <c r="M21">
        <f t="shared" si="64"/>
        <v>1.8325958251953125</v>
      </c>
      <c r="N21">
        <f t="shared" si="64"/>
        <v>1.9211158752441406</v>
      </c>
      <c r="O21">
        <f t="shared" si="64"/>
        <v>2.0019755363464355</v>
      </c>
      <c r="P21">
        <f t="shared" si="64"/>
        <v>2.0760968923568726</v>
      </c>
      <c r="Q21">
        <f t="shared" si="64"/>
        <v>2.1442885398864746</v>
      </c>
      <c r="R21">
        <f t="shared" si="64"/>
        <v>2.207249578088522</v>
      </c>
      <c r="S21">
        <f t="shared" si="64"/>
        <v>2.2655811281874776</v>
      </c>
      <c r="T21">
        <f t="shared" si="64"/>
        <v>2.319799556164071</v>
      </c>
      <c r="U21">
        <f t="shared" si="64"/>
        <v>2.3703490679617971</v>
      </c>
      <c r="V21">
        <f t="shared" si="64"/>
        <v>2.4176128614926711</v>
      </c>
      <c r="W21">
        <f t="shared" si="64"/>
        <v>2.4619226679278654</v>
      </c>
      <c r="X21">
        <f t="shared" si="64"/>
        <v>2.5035667774518515</v>
      </c>
      <c r="Y21">
        <f t="shared" si="64"/>
        <v>2.5427967356990848</v>
      </c>
      <c r="Z21">
        <f t="shared" si="64"/>
        <v>2.5798329133864399</v>
      </c>
      <c r="AA21">
        <f t="shared" si="64"/>
        <v>2.6148691374786779</v>
      </c>
      <c r="AB21">
        <f t="shared" si="64"/>
        <v>2.6480765476759913</v>
      </c>
      <c r="AC21">
        <f t="shared" si="64"/>
        <v>2.6796068159441475</v>
      </c>
      <c r="AD21">
        <f t="shared" si="64"/>
        <v>2.7095948428296222</v>
      </c>
      <c r="AE21">
        <f t="shared" si="64"/>
        <v>2.7381610236127685</v>
      </c>
      <c r="AF21">
        <f t="shared" si="64"/>
        <v>2.7654131600798895</v>
      </c>
      <c r="AG21">
        <f t="shared" si="64"/>
        <v>2.7914480795335899</v>
      </c>
      <c r="AH21">
        <f t="shared" si="64"/>
        <v>2.8163530111637716</v>
      </c>
      <c r="AI21">
        <f t="shared" si="64"/>
        <v>2.840206760614723</v>
      </c>
      <c r="AJ21">
        <f t="shared" si="64"/>
        <v>2.8630807160972336</v>
      </c>
      <c r="AK21">
        <f t="shared" si="64"/>
        <v>2.885039713360078</v>
      </c>
      <c r="AL21">
        <f t="shared" si="64"/>
        <v>2.9061427819652046</v>
      </c>
      <c r="AM21">
        <f t="shared" si="64"/>
        <v>2.9264437913727317</v>
      </c>
      <c r="AN21">
        <f t="shared" si="64"/>
        <v>2.9459920121488787</v>
      </c>
      <c r="AO21">
        <f t="shared" si="64"/>
        <v>2.9648326050134366</v>
      </c>
      <c r="AP21">
        <f t="shared" si="64"/>
        <v>2.9830070483251476</v>
      </c>
      <c r="AQ21">
        <f t="shared" si="64"/>
        <v>3.0005535128694638</v>
      </c>
      <c r="AR21">
        <f t="shared" si="64"/>
        <v>3.0175071913889804</v>
      </c>
      <c r="AS21">
        <f t="shared" si="64"/>
        <v>3.0339005891230091</v>
      </c>
      <c r="AT21">
        <f t="shared" si="64"/>
        <v>3.0497637806519147</v>
      </c>
      <c r="AU21">
        <f t="shared" si="64"/>
        <v>3.0651246375360923</v>
      </c>
      <c r="AV21">
        <f t="shared" si="64"/>
        <v>3.0800090305685339</v>
      </c>
      <c r="AW21">
        <f t="shared" si="64"/>
        <v>3.0944410098993185</v>
      </c>
      <c r="AX21">
        <f t="shared" si="64"/>
        <v>3.1084429658204877</v>
      </c>
      <c r="AY21">
        <f t="shared" si="64"/>
        <v>3.1220357726046175</v>
      </c>
      <c r="AZ21">
        <f t="shared" si="64"/>
        <v>3.1352389174571007</v>
      </c>
      <c r="BA21">
        <f t="shared" si="64"/>
        <v>3.1480706163601546</v>
      </c>
      <c r="BB21">
        <f t="shared" si="64"/>
        <v>3.160547918347274</v>
      </c>
      <c r="BC21">
        <f t="shared" si="64"/>
        <v>3.1726867995432086</v>
      </c>
      <c r="BD21">
        <f t="shared" si="64"/>
        <v>3.1845022481307583</v>
      </c>
      <c r="BE21">
        <f t="shared" si="64"/>
        <v>3.1960083412569693</v>
      </c>
      <c r="BF21">
        <f t="shared" si="64"/>
        <v>3.2072183147637259</v>
      </c>
      <c r="BG21">
        <f t="shared" si="64"/>
        <v>3.2181446265179829</v>
      </c>
      <c r="BH21">
        <f t="shared" si="64"/>
        <v>3.2287990140222478</v>
      </c>
      <c r="BI21">
        <f t="shared" si="64"/>
        <v>3.2391925469041101</v>
      </c>
      <c r="BJ21">
        <f t="shared" si="64"/>
        <v>3.249335674812734</v>
      </c>
      <c r="BK21">
        <f t="shared" si="64"/>
        <v>3.2592382711886714</v>
      </c>
      <c r="BL21">
        <f t="shared" si="64"/>
        <v>3.268909673319782</v>
      </c>
      <c r="BM21">
        <f t="shared" si="64"/>
        <v>3.2783587190492964</v>
      </c>
      <c r="BN21">
        <f t="shared" si="64"/>
        <v>3.287593780461231</v>
      </c>
      <c r="BO21">
        <f t="shared" si="64"/>
        <v>3.2966227948325666</v>
      </c>
      <c r="BP21">
        <f t="shared" si="64"/>
        <v>3.3054532931102116</v>
      </c>
      <c r="BQ21">
        <f t="shared" ref="BQ21:EB21" si="65">BP21+((K*delta_t)/(delta_x*delta_x))*(BP22-2*BP21+BP20)</f>
        <v>3.3140924261431648</v>
      </c>
      <c r="BR21">
        <f t="shared" si="65"/>
        <v>3.3225469888759633</v>
      </c>
      <c r="BS21">
        <f t="shared" si="65"/>
        <v>3.3308234426880468</v>
      </c>
      <c r="BT21">
        <f t="shared" si="65"/>
        <v>3.3389279360446866</v>
      </c>
      <c r="BU21">
        <f t="shared" si="65"/>
        <v>3.3468663236083271</v>
      </c>
      <c r="BV21">
        <f t="shared" si="65"/>
        <v>3.3546441839442833</v>
      </c>
      <c r="BW21">
        <f t="shared" si="65"/>
        <v>3.3622668359414902</v>
      </c>
      <c r="BX21">
        <f t="shared" si="65"/>
        <v>3.3697393540572174</v>
      </c>
      <c r="BY21">
        <f t="shared" si="65"/>
        <v>3.3770665824841601</v>
      </c>
      <c r="BZ21">
        <f t="shared" si="65"/>
        <v>3.3842531483289449</v>
      </c>
      <c r="CA21">
        <f t="shared" si="65"/>
        <v>3.3913034738827021</v>
      </c>
      <c r="CB21">
        <f t="shared" si="65"/>
        <v>3.3982217880568726</v>
      </c>
      <c r="CC21">
        <f t="shared" si="65"/>
        <v>3.4050121370506727</v>
      </c>
      <c r="CD21">
        <f t="shared" si="65"/>
        <v>3.4116783943106381</v>
      </c>
      <c r="CE21">
        <f t="shared" si="65"/>
        <v>3.4182242698372161</v>
      </c>
      <c r="CF21">
        <f t="shared" si="65"/>
        <v>3.4246533188885189</v>
      </c>
      <c r="CG21">
        <f t="shared" si="65"/>
        <v>3.4309689501269487</v>
      </c>
      <c r="CH21">
        <f t="shared" si="65"/>
        <v>3.437174433250445</v>
      </c>
      <c r="CI21">
        <f t="shared" si="65"/>
        <v>3.4432729061465186</v>
      </c>
      <c r="CJ21">
        <f t="shared" si="65"/>
        <v>3.4492673816040114</v>
      </c>
      <c r="CK21">
        <f t="shared" si="65"/>
        <v>3.4551607536145865</v>
      </c>
      <c r="CL21">
        <f t="shared" si="65"/>
        <v>3.4609558032932988</v>
      </c>
      <c r="CM21">
        <f t="shared" si="65"/>
        <v>3.4666552044451939</v>
      </c>
      <c r="CN21">
        <f t="shared" si="65"/>
        <v>3.4722615288026932</v>
      </c>
      <c r="CO21">
        <f t="shared" si="65"/>
        <v>3.477777250956541</v>
      </c>
      <c r="CP21">
        <f t="shared" si="65"/>
        <v>3.4832047530012784</v>
      </c>
      <c r="CQ21">
        <f t="shared" si="65"/>
        <v>3.4885463289145644</v>
      </c>
      <c r="CR21">
        <f t="shared" si="65"/>
        <v>3.4938041886881637</v>
      </c>
      <c r="CS21">
        <f t="shared" si="65"/>
        <v>3.4989804622270482</v>
      </c>
      <c r="CT21">
        <f t="shared" si="65"/>
        <v>3.5040772030318159</v>
      </c>
      <c r="CU21">
        <f t="shared" si="65"/>
        <v>3.5090963916784759</v>
      </c>
      <c r="CV21">
        <f t="shared" si="65"/>
        <v>3.5140399391086108</v>
      </c>
      <c r="CW21">
        <f t="shared" si="65"/>
        <v>3.5189096897419629</v>
      </c>
      <c r="CX21">
        <f t="shared" si="65"/>
        <v>3.5237074244226165</v>
      </c>
      <c r="CY21">
        <f t="shared" si="65"/>
        <v>3.5284348632091369</v>
      </c>
      <c r="CZ21">
        <f t="shared" si="65"/>
        <v>3.5330936680182878</v>
      </c>
      <c r="DA21">
        <f t="shared" si="65"/>
        <v>3.5376854451312716</v>
      </c>
      <c r="DB21">
        <f t="shared" si="65"/>
        <v>3.5422117475708026</v>
      </c>
      <c r="DC21">
        <f t="shared" si="65"/>
        <v>3.5466740773567524</v>
      </c>
      <c r="DD21">
        <f t="shared" si="65"/>
        <v>3.5510738876475765</v>
      </c>
      <c r="DE21">
        <f t="shared" si="65"/>
        <v>3.5554125847742304</v>
      </c>
      <c r="DF21">
        <f t="shared" si="65"/>
        <v>3.5596915301728469</v>
      </c>
      <c r="DG21">
        <f t="shared" si="65"/>
        <v>3.5639120422220136</v>
      </c>
      <c r="DH21">
        <f t="shared" si="65"/>
        <v>3.5680753979901119</v>
      </c>
      <c r="DI21">
        <f t="shared" si="65"/>
        <v>3.5721828348978191</v>
      </c>
      <c r="DJ21">
        <f t="shared" si="65"/>
        <v>3.5762355523005414</v>
      </c>
      <c r="DK21">
        <f t="shared" si="65"/>
        <v>3.5802347129952441</v>
      </c>
      <c r="DL21">
        <f t="shared" si="65"/>
        <v>3.5841814446558566</v>
      </c>
      <c r="DM21">
        <f t="shared" si="65"/>
        <v>3.5880768412011701</v>
      </c>
      <c r="DN21">
        <f t="shared" si="65"/>
        <v>3.5919219640988929</v>
      </c>
      <c r="DO21">
        <f t="shared" si="65"/>
        <v>3.5957178436093127</v>
      </c>
      <c r="DP21">
        <f t="shared" si="65"/>
        <v>3.5994654799717933</v>
      </c>
      <c r="DQ21">
        <f t="shared" si="65"/>
        <v>3.6031658445371404</v>
      </c>
      <c r="DR21">
        <f t="shared" si="65"/>
        <v>3.6068198808486871</v>
      </c>
      <c r="DS21">
        <f t="shared" si="65"/>
        <v>3.6104285056747818</v>
      </c>
      <c r="DT21">
        <f t="shared" si="65"/>
        <v>3.6139926099951944</v>
      </c>
      <c r="DU21">
        <f t="shared" si="65"/>
        <v>3.617513059943819</v>
      </c>
      <c r="DV21">
        <f t="shared" si="65"/>
        <v>3.6209906977098991</v>
      </c>
      <c r="DW21">
        <f t="shared" si="65"/>
        <v>3.6244263423998881</v>
      </c>
      <c r="DX21">
        <f t="shared" si="65"/>
        <v>3.6278207908619207</v>
      </c>
      <c r="DY21">
        <f t="shared" si="65"/>
        <v>3.6311748184747685</v>
      </c>
      <c r="DZ21">
        <f t="shared" si="65"/>
        <v>3.6344891799030425</v>
      </c>
      <c r="EA21">
        <f t="shared" si="65"/>
        <v>3.6377646098203082</v>
      </c>
      <c r="EB21">
        <f t="shared" si="65"/>
        <v>3.6410018236016835</v>
      </c>
      <c r="EC21">
        <f t="shared" ref="EC21:GN21" si="66">EB21+((K*delta_t)/(delta_x*delta_x))*(EB22-2*EB21+EB20)</f>
        <v>3.6442015179874052</v>
      </c>
      <c r="ED21">
        <f t="shared" si="66"/>
        <v>3.6473643717187669</v>
      </c>
      <c r="EE21">
        <f t="shared" si="66"/>
        <v>3.6504910461477551</v>
      </c>
      <c r="EF21">
        <f t="shared" si="66"/>
        <v>3.6535821858216351</v>
      </c>
      <c r="EG21">
        <f t="shared" si="66"/>
        <v>3.6566384190436807</v>
      </c>
      <c r="EH21">
        <f t="shared" si="66"/>
        <v>3.6596603584111622</v>
      </c>
      <c r="EI21">
        <f t="shared" si="66"/>
        <v>3.6626486013316648</v>
      </c>
      <c r="EJ21">
        <f t="shared" si="66"/>
        <v>3.6656037305187388</v>
      </c>
      <c r="EK21">
        <f t="shared" si="66"/>
        <v>3.6685263144678406</v>
      </c>
      <c r="EL21">
        <f t="shared" si="66"/>
        <v>3.6714169079134704</v>
      </c>
      <c r="EM21">
        <f t="shared" si="66"/>
        <v>3.6742760522683588</v>
      </c>
      <c r="EN21">
        <f t="shared" si="66"/>
        <v>3.6771042760455264</v>
      </c>
      <c r="EO21">
        <f t="shared" si="66"/>
        <v>3.6799020952639796</v>
      </c>
      <c r="EP21">
        <f t="shared" si="66"/>
        <v>3.6826700138387829</v>
      </c>
      <c r="EQ21">
        <f t="shared" si="66"/>
        <v>3.6854085239562018</v>
      </c>
      <c r="ER21">
        <f t="shared" si="66"/>
        <v>3.6881181064345769</v>
      </c>
      <c r="ES21">
        <f t="shared" si="66"/>
        <v>3.6907992310715603</v>
      </c>
      <c r="ET21">
        <f t="shared" si="66"/>
        <v>3.6934523569783098</v>
      </c>
      <c r="EU21">
        <f t="shared" si="66"/>
        <v>3.6960779329012103</v>
      </c>
      <c r="EV21">
        <f t="shared" si="66"/>
        <v>3.6986763975316626</v>
      </c>
      <c r="EW21">
        <f t="shared" si="66"/>
        <v>3.7012481798044523</v>
      </c>
      <c r="EX21">
        <f t="shared" si="66"/>
        <v>3.703793699185189</v>
      </c>
      <c r="EY21">
        <f t="shared" si="66"/>
        <v>3.7063133659472829</v>
      </c>
      <c r="EZ21">
        <f t="shared" si="66"/>
        <v>3.7088075814388981</v>
      </c>
      <c r="FA21">
        <f t="shared" si="66"/>
        <v>3.7112767383403087</v>
      </c>
      <c r="FB21">
        <f t="shared" si="66"/>
        <v>3.713721220912058</v>
      </c>
      <c r="FC21">
        <f t="shared" si="66"/>
        <v>3.7161414052343034</v>
      </c>
      <c r="FD21">
        <f t="shared" si="66"/>
        <v>3.7185376594377151</v>
      </c>
      <c r="FE21">
        <f t="shared" si="66"/>
        <v>3.7209103439262732</v>
      </c>
      <c r="FF21">
        <f t="shared" si="66"/>
        <v>3.7232598115922988</v>
      </c>
      <c r="FG21">
        <f t="shared" si="66"/>
        <v>3.7255864080240304</v>
      </c>
      <c r="FH21">
        <f t="shared" si="66"/>
        <v>3.7278904717060586</v>
      </c>
      <c r="FI21">
        <f t="shared" si="66"/>
        <v>3.7301723342128921</v>
      </c>
      <c r="FJ21">
        <f t="shared" si="66"/>
        <v>3.7324323203959455</v>
      </c>
      <c r="FK21">
        <f t="shared" si="66"/>
        <v>3.734670748564203</v>
      </c>
      <c r="FL21">
        <f t="shared" si="66"/>
        <v>3.7368879306588085</v>
      </c>
      <c r="FM21">
        <f t="shared" si="66"/>
        <v>3.7390841724218284</v>
      </c>
      <c r="FN21">
        <f t="shared" si="66"/>
        <v>3.7412597735594106</v>
      </c>
      <c r="FO21">
        <f t="shared" si="66"/>
        <v>3.7434150278995615</v>
      </c>
      <c r="FP21">
        <f t="shared" si="66"/>
        <v>3.7455502235447469</v>
      </c>
      <c r="FQ21">
        <f t="shared" si="66"/>
        <v>3.7476656430195225</v>
      </c>
      <c r="FR21">
        <f t="shared" si="66"/>
        <v>3.7497615634133803</v>
      </c>
      <c r="FS21">
        <f t="shared" si="66"/>
        <v>3.7518382565189961</v>
      </c>
      <c r="FT21">
        <f t="shared" si="66"/>
        <v>3.753895988966053</v>
      </c>
      <c r="FU21">
        <f t="shared" si="66"/>
        <v>3.7559350223508119</v>
      </c>
      <c r="FV21">
        <f t="shared" si="66"/>
        <v>3.7579556133615779</v>
      </c>
      <c r="FW21">
        <f t="shared" si="66"/>
        <v>3.759958013900234</v>
      </c>
      <c r="FX21">
        <f t="shared" si="66"/>
        <v>3.7619424711999736</v>
      </c>
      <c r="FY21">
        <f t="shared" si="66"/>
        <v>3.7639092279393775</v>
      </c>
      <c r="FZ21">
        <f t="shared" si="66"/>
        <v>3.7658585223529775</v>
      </c>
      <c r="GA21">
        <f t="shared" si="66"/>
        <v>3.7677905883384222</v>
      </c>
      <c r="GB21">
        <f t="shared" si="66"/>
        <v>3.7697056555603816</v>
      </c>
      <c r="GC21">
        <f t="shared" si="66"/>
        <v>3.7716039495513014</v>
      </c>
      <c r="GD21">
        <f t="shared" si="66"/>
        <v>3.7734856918091233</v>
      </c>
      <c r="GE21">
        <f t="shared" si="66"/>
        <v>3.7753510998920814</v>
      </c>
      <c r="GF21">
        <f t="shared" si="66"/>
        <v>3.7772003875106774</v>
      </c>
      <c r="GG21">
        <f t="shared" si="66"/>
        <v>3.779033764616937</v>
      </c>
      <c r="GH21">
        <f t="shared" si="66"/>
        <v>3.7808514374910409</v>
      </c>
      <c r="GI21">
        <f t="shared" si="66"/>
        <v>3.7826536088254255</v>
      </c>
      <c r="GJ21">
        <f t="shared" si="66"/>
        <v>3.7844404778064415</v>
      </c>
      <c r="GK21">
        <f t="shared" si="66"/>
        <v>3.786212240193656</v>
      </c>
      <c r="GL21">
        <f t="shared" si="66"/>
        <v>3.787969088396876</v>
      </c>
      <c r="GM21">
        <f t="shared" si="66"/>
        <v>3.7897112115509777</v>
      </c>
      <c r="GN21">
        <f t="shared" si="66"/>
        <v>3.7914387955886126</v>
      </c>
      <c r="GO21">
        <f t="shared" ref="GO21:HA21" si="67">GN21+((K*delta_t)/(delta_x*delta_x))*(GN22-2*GN21+GN20)</f>
        <v>3.7931520233108658</v>
      </c>
      <c r="GP21">
        <f t="shared" si="67"/>
        <v>3.7948510744559316</v>
      </c>
      <c r="GQ21">
        <f t="shared" si="67"/>
        <v>3.7965361257658801</v>
      </c>
      <c r="GR21">
        <f t="shared" si="67"/>
        <v>3.7982073510515733</v>
      </c>
      <c r="GS21">
        <f t="shared" si="67"/>
        <v>3.7998649212557942</v>
      </c>
      <c r="GT21">
        <f t="shared" si="67"/>
        <v>3.8015090045146498</v>
      </c>
      <c r="GU21">
        <f t="shared" si="67"/>
        <v>3.8031397662173028</v>
      </c>
      <c r="GV21">
        <f t="shared" si="67"/>
        <v>3.8047573690640895</v>
      </c>
      <c r="GW21">
        <f t="shared" si="67"/>
        <v>3.8063619731230744</v>
      </c>
      <c r="GX21">
        <f t="shared" si="67"/>
        <v>3.8079537358850954</v>
      </c>
      <c r="GY21">
        <f t="shared" si="67"/>
        <v>3.8095328123173431</v>
      </c>
      <c r="GZ21">
        <f t="shared" si="67"/>
        <v>3.8110993549155276</v>
      </c>
      <c r="HA21">
        <f t="shared" si="67"/>
        <v>3.8126535137546753</v>
      </c>
    </row>
    <row r="22" spans="3:209" x14ac:dyDescent="0.25">
      <c r="C22">
        <v>18</v>
      </c>
      <c r="D22">
        <v>1</v>
      </c>
      <c r="E22">
        <f t="shared" ref="E22:BP22" si="68">D22+((K*delta_t)/(delta_x*delta_x))*(D23-2*D22+D21)</f>
        <v>1</v>
      </c>
      <c r="F22">
        <f t="shared" si="68"/>
        <v>1</v>
      </c>
      <c r="G22">
        <f t="shared" si="68"/>
        <v>1</v>
      </c>
      <c r="H22">
        <f t="shared" si="68"/>
        <v>1.02734375</v>
      </c>
      <c r="I22">
        <f t="shared" si="68"/>
        <v>1.0751953125</v>
      </c>
      <c r="J22">
        <f t="shared" si="68"/>
        <v>1.135009765625</v>
      </c>
      <c r="K22">
        <f t="shared" si="68"/>
        <v>1.2008056640625</v>
      </c>
      <c r="L22">
        <f t="shared" si="68"/>
        <v>1.2688446044921875</v>
      </c>
      <c r="M22">
        <f t="shared" si="68"/>
        <v>1.336883544921875</v>
      </c>
      <c r="N22">
        <f t="shared" si="68"/>
        <v>1.4036140441894531</v>
      </c>
      <c r="O22">
        <f t="shared" si="68"/>
        <v>1.4683017730712891</v>
      </c>
      <c r="P22">
        <f t="shared" si="68"/>
        <v>1.5305637121200562</v>
      </c>
      <c r="Q22">
        <f t="shared" si="68"/>
        <v>1.5902314037084579</v>
      </c>
      <c r="R22">
        <f t="shared" si="68"/>
        <v>1.6472666971385479</v>
      </c>
      <c r="S22">
        <f t="shared" si="68"/>
        <v>1.7017094772309065</v>
      </c>
      <c r="T22">
        <f t="shared" si="68"/>
        <v>1.753645024029538</v>
      </c>
      <c r="U22">
        <f t="shared" si="68"/>
        <v>1.8031835455913097</v>
      </c>
      <c r="V22">
        <f t="shared" si="68"/>
        <v>1.8504473391221836</v>
      </c>
      <c r="W22">
        <f t="shared" si="68"/>
        <v>1.8955627784016542</v>
      </c>
      <c r="X22">
        <f t="shared" si="68"/>
        <v>1.938655378691692</v>
      </c>
      <c r="Y22">
        <f t="shared" si="68"/>
        <v>1.979846834851287</v>
      </c>
      <c r="Z22">
        <f t="shared" si="68"/>
        <v>2.0192533279106328</v>
      </c>
      <c r="AA22">
        <f t="shared" si="68"/>
        <v>2.0569846461638122</v>
      </c>
      <c r="AB22">
        <f t="shared" si="68"/>
        <v>2.0931438261564423</v>
      </c>
      <c r="AC22">
        <f t="shared" si="68"/>
        <v>2.1278271212514142</v>
      </c>
      <c r="AD22">
        <f t="shared" si="68"/>
        <v>2.161124171793217</v>
      </c>
      <c r="AE22">
        <f t="shared" si="68"/>
        <v>2.1931182942703407</v>
      </c>
      <c r="AF22">
        <f t="shared" si="68"/>
        <v>2.2238868354428969</v>
      </c>
      <c r="AG22">
        <f t="shared" si="68"/>
        <v>2.2535015563214813</v>
      </c>
      <c r="AH22">
        <f t="shared" si="68"/>
        <v>2.282029023461507</v>
      </c>
      <c r="AI22">
        <f t="shared" si="68"/>
        <v>2.3095309934167192</v>
      </c>
      <c r="AJ22">
        <f t="shared" si="68"/>
        <v>2.3360647817764106</v>
      </c>
      <c r="AK22">
        <f t="shared" si="68"/>
        <v>2.3616836119162974</v>
      </c>
      <c r="AL22">
        <f t="shared" si="68"/>
        <v>2.3864369410365458</v>
      </c>
      <c r="AM22">
        <f t="shared" si="68"/>
        <v>2.4103707626527315</v>
      </c>
      <c r="AN22">
        <f t="shared" si="68"/>
        <v>2.4335278857229996</v>
      </c>
      <c r="AO22">
        <f t="shared" si="68"/>
        <v>2.4559481912244316</v>
      </c>
      <c r="AP22">
        <f t="shared" si="68"/>
        <v>2.4776688673607876</v>
      </c>
      <c r="AQ22">
        <f t="shared" si="68"/>
        <v>2.4987246247789603</v>
      </c>
      <c r="AR22">
        <f t="shared" si="68"/>
        <v>2.5191478932518487</v>
      </c>
      <c r="AS22">
        <f t="shared" si="68"/>
        <v>2.5389690012912607</v>
      </c>
      <c r="AT22">
        <f t="shared" si="68"/>
        <v>2.5582163401134599</v>
      </c>
      <c r="AU22">
        <f t="shared" si="68"/>
        <v>2.5769165133107426</v>
      </c>
      <c r="AV22">
        <f t="shared" si="68"/>
        <v>2.595094473497598</v>
      </c>
      <c r="AW22">
        <f t="shared" si="68"/>
        <v>2.6127736471079754</v>
      </c>
      <c r="AX22">
        <f t="shared" si="68"/>
        <v>2.6299760484264674</v>
      </c>
      <c r="AY22">
        <f t="shared" si="68"/>
        <v>2.6467223838443878</v>
      </c>
      <c r="AZ22">
        <f t="shared" si="68"/>
        <v>2.6630321472438987</v>
      </c>
      <c r="BA22">
        <f t="shared" si="68"/>
        <v>2.678923707330811</v>
      </c>
      <c r="BB22">
        <f t="shared" si="68"/>
        <v>2.6944143876600495</v>
      </c>
      <c r="BC22">
        <f t="shared" si="68"/>
        <v>2.7095205400272295</v>
      </c>
      <c r="BD22">
        <f t="shared" si="68"/>
        <v>2.7242576118353008</v>
      </c>
      <c r="BE22">
        <f t="shared" si="68"/>
        <v>2.7386402079865246</v>
      </c>
      <c r="BF22">
        <f t="shared" si="68"/>
        <v>2.7526821477968255</v>
      </c>
      <c r="BG22">
        <f t="shared" si="68"/>
        <v>2.7663965173814549</v>
      </c>
      <c r="BH22">
        <f t="shared" si="68"/>
        <v>2.7797957179174539</v>
      </c>
      <c r="BI22">
        <f t="shared" si="68"/>
        <v>2.7928915101492775</v>
      </c>
      <c r="BJ22">
        <f t="shared" si="68"/>
        <v>2.8056950554686773</v>
      </c>
      <c r="BK22">
        <f t="shared" si="68"/>
        <v>2.8182169538682391</v>
      </c>
      <c r="BL22">
        <f t="shared" si="68"/>
        <v>2.8304672790394108</v>
      </c>
      <c r="BM22">
        <f t="shared" si="68"/>
        <v>2.8424556108602106</v>
      </c>
      <c r="BN22">
        <f t="shared" si="68"/>
        <v>2.8541910654946827</v>
      </c>
      <c r="BO22">
        <f t="shared" si="68"/>
        <v>2.8656823233053998</v>
      </c>
      <c r="BP22">
        <f t="shared" si="68"/>
        <v>2.8769376547615999</v>
      </c>
      <c r="BQ22">
        <f t="shared" ref="BQ22:EB22" si="69">BP22+((K*delta_t)/(delta_x*delta_x))*(BP23-2*BP22+BP21)</f>
        <v>2.8879649445086759</v>
      </c>
      <c r="BR22">
        <f t="shared" si="69"/>
        <v>2.8987717137495785</v>
      </c>
      <c r="BS22">
        <f t="shared" si="69"/>
        <v>2.9093651410749808</v>
      </c>
      <c r="BT22">
        <f t="shared" si="69"/>
        <v>2.9197520818667142</v>
      </c>
      <c r="BU22">
        <f t="shared" si="69"/>
        <v>2.9299390863878338</v>
      </c>
      <c r="BV22">
        <f t="shared" si="69"/>
        <v>2.9399324166626024</v>
      </c>
      <c r="BW22">
        <f t="shared" si="69"/>
        <v>2.9497380622405807</v>
      </c>
      <c r="BX22">
        <f t="shared" si="69"/>
        <v>2.9593617549307778</v>
      </c>
      <c r="BY22">
        <f t="shared" si="69"/>
        <v>2.9688089825843647</v>
      </c>
      <c r="BZ22">
        <f t="shared" si="69"/>
        <v>2.9780850019977083</v>
      </c>
      <c r="CA22">
        <f t="shared" si="69"/>
        <v>2.9871948510013615</v>
      </c>
      <c r="CB22">
        <f t="shared" si="69"/>
        <v>2.9961433597950986</v>
      </c>
      <c r="CC22">
        <f t="shared" si="69"/>
        <v>3.0049351615840583</v>
      </c>
      <c r="CD22">
        <f t="shared" si="69"/>
        <v>3.0135747025664683</v>
      </c>
      <c r="CE22">
        <f t="shared" si="69"/>
        <v>3.0220662513192833</v>
      </c>
      <c r="CF22">
        <f t="shared" si="69"/>
        <v>3.0304139076242853</v>
      </c>
      <c r="CG22">
        <f t="shared" si="69"/>
        <v>3.0386216107737454</v>
      </c>
      <c r="CH22">
        <f t="shared" si="69"/>
        <v>3.0466931473916317</v>
      </c>
      <c r="CI22">
        <f t="shared" si="69"/>
        <v>3.0546321588034759</v>
      </c>
      <c r="CJ22">
        <f t="shared" si="69"/>
        <v>3.0624421479854158</v>
      </c>
      <c r="CK22">
        <f t="shared" si="69"/>
        <v>3.0701264861205546</v>
      </c>
      <c r="CL22">
        <f t="shared" si="69"/>
        <v>3.0776884187886062</v>
      </c>
      <c r="CM22">
        <f t="shared" si="69"/>
        <v>3.0851310718128127</v>
      </c>
      <c r="CN22">
        <f t="shared" si="69"/>
        <v>3.0924574567863088</v>
      </c>
      <c r="CO22">
        <f t="shared" si="69"/>
        <v>3.0996704762984439</v>
      </c>
      <c r="CP22">
        <f t="shared" si="69"/>
        <v>3.1067729288800576</v>
      </c>
      <c r="CQ22">
        <f t="shared" si="69"/>
        <v>3.1137675136853074</v>
      </c>
      <c r="CR22">
        <f t="shared" si="69"/>
        <v>3.1206568349263732</v>
      </c>
      <c r="CS22">
        <f t="shared" si="69"/>
        <v>3.1274434060761864</v>
      </c>
      <c r="CT22">
        <f t="shared" si="69"/>
        <v>3.1341296538532548</v>
      </c>
      <c r="CU22">
        <f t="shared" si="69"/>
        <v>3.1407179220016728</v>
      </c>
      <c r="CV22">
        <f t="shared" si="69"/>
        <v>3.1472104748784808</v>
      </c>
      <c r="CW22">
        <f t="shared" si="69"/>
        <v>3.1536095008597091</v>
      </c>
      <c r="CX22">
        <f t="shared" si="69"/>
        <v>3.1599171155756736</v>
      </c>
      <c r="CY22">
        <f t="shared" si="69"/>
        <v>3.1661353649853594</v>
      </c>
      <c r="CZ22">
        <f t="shared" si="69"/>
        <v>3.1722662282990979</v>
      </c>
      <c r="DA22">
        <f t="shared" si="69"/>
        <v>3.1783116207581097</v>
      </c>
      <c r="DB22">
        <f t="shared" si="69"/>
        <v>3.184273396278944</v>
      </c>
      <c r="DC22">
        <f t="shared" si="69"/>
        <v>3.1901533499703154</v>
      </c>
      <c r="DD22">
        <f t="shared" si="69"/>
        <v>3.195953220529367</v>
      </c>
      <c r="DE22">
        <f t="shared" si="69"/>
        <v>3.2016746925239348</v>
      </c>
      <c r="DF22">
        <f t="shared" si="69"/>
        <v>3.207319398566983</v>
      </c>
      <c r="DG22">
        <f t="shared" si="69"/>
        <v>3.2128889213889966</v>
      </c>
      <c r="DH22">
        <f t="shared" si="69"/>
        <v>3.2183847958137561</v>
      </c>
      <c r="DI22">
        <f t="shared" si="69"/>
        <v>3.2238085106426011</v>
      </c>
      <c r="DJ22">
        <f t="shared" si="69"/>
        <v>3.2291615104519664</v>
      </c>
      <c r="DK22">
        <f t="shared" si="69"/>
        <v>3.2344451973087067</v>
      </c>
      <c r="DL22">
        <f t="shared" si="69"/>
        <v>3.2396609324074408</v>
      </c>
      <c r="DM22">
        <f t="shared" si="69"/>
        <v>3.2448100376339171</v>
      </c>
      <c r="DN22">
        <f t="shared" si="69"/>
        <v>3.2498937970581538</v>
      </c>
      <c r="DO22">
        <f t="shared" si="69"/>
        <v>3.254913458360905</v>
      </c>
      <c r="DP22">
        <f t="shared" si="69"/>
        <v>3.2598702341967933</v>
      </c>
      <c r="DQ22">
        <f t="shared" si="69"/>
        <v>3.2647653034972626</v>
      </c>
      <c r="DR22">
        <f t="shared" si="69"/>
        <v>3.269599812716331</v>
      </c>
      <c r="DS22">
        <f t="shared" si="69"/>
        <v>3.2743748770219607</v>
      </c>
      <c r="DT22">
        <f t="shared" si="69"/>
        <v>3.2790915814356927</v>
      </c>
      <c r="DU22">
        <f t="shared" si="69"/>
        <v>3.2837509819230726</v>
      </c>
      <c r="DV22">
        <f t="shared" si="69"/>
        <v>3.2883541064372377</v>
      </c>
      <c r="DW22">
        <f t="shared" si="69"/>
        <v>3.2929019559179129</v>
      </c>
      <c r="DX22">
        <f t="shared" si="69"/>
        <v>3.2973955052479518</v>
      </c>
      <c r="DY22">
        <f t="shared" si="69"/>
        <v>3.3018357041694344</v>
      </c>
      <c r="DZ22">
        <f t="shared" si="69"/>
        <v>3.3062234781612356</v>
      </c>
      <c r="EA22">
        <f t="shared" si="69"/>
        <v>3.3105597292798743</v>
      </c>
      <c r="EB22">
        <f t="shared" si="69"/>
        <v>3.3148453369653601</v>
      </c>
      <c r="EC22">
        <f t="shared" ref="EC22:GN22" si="70">EB22+((K*delta_t)/(delta_x*delta_x))*(EB23-2*EB22+EB21)</f>
        <v>3.3190811588136673</v>
      </c>
      <c r="ED22">
        <f t="shared" si="70"/>
        <v>3.3232680313173812</v>
      </c>
      <c r="EE22">
        <f t="shared" si="70"/>
        <v>3.3274067705759842</v>
      </c>
      <c r="EF22">
        <f t="shared" si="70"/>
        <v>3.3314981729771747</v>
      </c>
      <c r="EG22">
        <f t="shared" si="70"/>
        <v>3.335543015850539</v>
      </c>
      <c r="EH22">
        <f t="shared" si="70"/>
        <v>3.3395420580948376</v>
      </c>
      <c r="EI22">
        <f t="shared" si="70"/>
        <v>3.3434960407800949</v>
      </c>
      <c r="EJ22">
        <f t="shared" si="70"/>
        <v>3.3474056877256309</v>
      </c>
      <c r="EK22">
        <f t="shared" si="70"/>
        <v>3.3512717060551145</v>
      </c>
      <c r="EL22">
        <f t="shared" si="70"/>
        <v>3.3550947867296643</v>
      </c>
      <c r="EM22">
        <f t="shared" si="70"/>
        <v>3.3588756050599695</v>
      </c>
      <c r="EN22">
        <f t="shared" si="70"/>
        <v>3.3626148211983691</v>
      </c>
      <c r="EO22">
        <f t="shared" si="70"/>
        <v>3.3663130806117656</v>
      </c>
      <c r="EP22">
        <f t="shared" si="70"/>
        <v>3.3699710145362203</v>
      </c>
      <c r="EQ22">
        <f t="shared" si="70"/>
        <v>3.3735892404140286</v>
      </c>
      <c r="ER22">
        <f t="shared" si="70"/>
        <v>3.3771683623140438</v>
      </c>
      <c r="ES22">
        <f t="shared" si="70"/>
        <v>3.380708971335971</v>
      </c>
      <c r="ET22">
        <f t="shared" si="70"/>
        <v>3.3842116459993301</v>
      </c>
      <c r="EU22">
        <f t="shared" si="70"/>
        <v>3.3876769526177442</v>
      </c>
      <c r="EV22">
        <f t="shared" si="70"/>
        <v>3.3911054456591856</v>
      </c>
      <c r="EW22">
        <f t="shared" si="70"/>
        <v>3.3944976680927796</v>
      </c>
      <c r="EX22">
        <f t="shared" si="70"/>
        <v>3.397854151722739</v>
      </c>
      <c r="EY22">
        <f t="shared" si="70"/>
        <v>3.4011754175099727</v>
      </c>
      <c r="EZ22">
        <f t="shared" si="70"/>
        <v>3.4044619758818948</v>
      </c>
      <c r="FA22">
        <f t="shared" si="70"/>
        <v>3.4077143270309231</v>
      </c>
      <c r="FB22">
        <f t="shared" si="70"/>
        <v>3.4109329612021511</v>
      </c>
      <c r="FC22">
        <f t="shared" si="70"/>
        <v>3.414118358970637</v>
      </c>
      <c r="FD22">
        <f t="shared" si="70"/>
        <v>3.4172709915087487</v>
      </c>
      <c r="FE22">
        <f t="shared" si="70"/>
        <v>3.4203913208439731</v>
      </c>
      <c r="FF22">
        <f t="shared" si="70"/>
        <v>3.423479800107585</v>
      </c>
      <c r="FG22">
        <f t="shared" si="70"/>
        <v>3.4265368737745523</v>
      </c>
      <c r="FH22">
        <f t="shared" si="70"/>
        <v>3.4295629778950341</v>
      </c>
      <c r="FI22">
        <f t="shared" si="70"/>
        <v>3.43255854031782</v>
      </c>
      <c r="FJ22">
        <f t="shared" si="70"/>
        <v>3.4355239809060354</v>
      </c>
      <c r="FK22">
        <f t="shared" si="70"/>
        <v>3.4384597117454212</v>
      </c>
      <c r="FL22">
        <f t="shared" si="70"/>
        <v>3.4413661373454998</v>
      </c>
      <c r="FM22">
        <f t="shared" si="70"/>
        <v>3.4442436548339006</v>
      </c>
      <c r="FN22">
        <f t="shared" si="70"/>
        <v>3.4470926541441269</v>
      </c>
      <c r="FO22">
        <f t="shared" si="70"/>
        <v>3.4499135181970226</v>
      </c>
      <c r="FP22">
        <f t="shared" si="70"/>
        <v>3.4527066230761898</v>
      </c>
      <c r="FQ22">
        <f t="shared" si="70"/>
        <v>3.4554723381975947</v>
      </c>
      <c r="FR22">
        <f t="shared" si="70"/>
        <v>3.4582110264735948</v>
      </c>
      <c r="FS22">
        <f t="shared" si="70"/>
        <v>3.4609230444716017</v>
      </c>
      <c r="FT22">
        <f t="shared" si="70"/>
        <v>3.4636087425675921</v>
      </c>
      <c r="FU22">
        <f t="shared" si="70"/>
        <v>3.4662684650946636</v>
      </c>
      <c r="FV22">
        <f t="shared" si="70"/>
        <v>3.4689025504868347</v>
      </c>
      <c r="FW22">
        <f t="shared" si="70"/>
        <v>3.4715113314182631</v>
      </c>
      <c r="FX22">
        <f t="shared" si="70"/>
        <v>3.4740951349380635</v>
      </c>
      <c r="FY22">
        <f t="shared" si="70"/>
        <v>3.4766542826008946</v>
      </c>
      <c r="FZ22">
        <f t="shared" si="70"/>
        <v>3.4791890905934713</v>
      </c>
      <c r="GA22">
        <f t="shared" si="70"/>
        <v>3.4816998698571586</v>
      </c>
      <c r="GB22">
        <f t="shared" si="70"/>
        <v>3.4841869262068004</v>
      </c>
      <c r="GC22">
        <f t="shared" si="70"/>
        <v>3.486650560445911</v>
      </c>
      <c r="GD22">
        <f t="shared" si="70"/>
        <v>3.4890910684783822</v>
      </c>
      <c r="GE22">
        <f t="shared" si="70"/>
        <v>3.4915087414168227</v>
      </c>
      <c r="GF22">
        <f t="shared" si="70"/>
        <v>3.4939038656876584</v>
      </c>
      <c r="GG22">
        <f t="shared" si="70"/>
        <v>3.4962767231331169</v>
      </c>
      <c r="GH22">
        <f t="shared" si="70"/>
        <v>3.4986275911102034</v>
      </c>
      <c r="GI22">
        <f t="shared" si="70"/>
        <v>3.5009567425867818</v>
      </c>
      <c r="GJ22">
        <f t="shared" si="70"/>
        <v>3.5032644462348683</v>
      </c>
      <c r="GK22">
        <f t="shared" si="70"/>
        <v>3.5055509665212323</v>
      </c>
      <c r="GL22">
        <f t="shared" si="70"/>
        <v>3.5078165637954064</v>
      </c>
      <c r="GM22">
        <f t="shared" si="70"/>
        <v>3.5100614943751949</v>
      </c>
      <c r="GN22">
        <f t="shared" si="70"/>
        <v>3.5122860106297722</v>
      </c>
      <c r="GO22">
        <f t="shared" ref="GO22:HA22" si="71">GN22+((K*delta_t)/(delta_x*delta_x))*(GN23-2*GN22+GN21)</f>
        <v>3.5144903610604556</v>
      </c>
      <c r="GP22">
        <f t="shared" si="71"/>
        <v>3.5166747903792333</v>
      </c>
      <c r="GQ22">
        <f t="shared" si="71"/>
        <v>3.5188395395851257</v>
      </c>
      <c r="GR22">
        <f t="shared" si="71"/>
        <v>3.520984846038461</v>
      </c>
      <c r="GS22">
        <f t="shared" si="71"/>
        <v>3.5231109435331289</v>
      </c>
      <c r="GT22">
        <f t="shared" si="71"/>
        <v>3.5252180623668878</v>
      </c>
      <c r="GU22">
        <f t="shared" si="71"/>
        <v>3.527306429409792</v>
      </c>
      <c r="GV22">
        <f t="shared" si="71"/>
        <v>3.5293762681707994</v>
      </c>
      <c r="GW22">
        <f t="shared" si="71"/>
        <v>3.5314277988626261</v>
      </c>
      <c r="GX22">
        <f t="shared" si="71"/>
        <v>3.533461238464902</v>
      </c>
      <c r="GY22">
        <f t="shared" si="71"/>
        <v>3.5354768007856885</v>
      </c>
      <c r="GZ22">
        <f t="shared" si="71"/>
        <v>3.5374746965214117</v>
      </c>
      <c r="HA22">
        <f t="shared" si="71"/>
        <v>3.5394551333152604</v>
      </c>
    </row>
    <row r="23" spans="3:209" x14ac:dyDescent="0.25">
      <c r="C23">
        <v>19</v>
      </c>
      <c r="D23">
        <v>1</v>
      </c>
      <c r="E23">
        <f t="shared" ref="E23:BP23" si="72">D23+((K*delta_t)/(delta_x*delta_x))*(D24-2*D23+D22)</f>
        <v>1</v>
      </c>
      <c r="F23">
        <f t="shared" si="72"/>
        <v>1</v>
      </c>
      <c r="G23">
        <f t="shared" si="72"/>
        <v>1</v>
      </c>
      <c r="H23">
        <f t="shared" si="72"/>
        <v>1</v>
      </c>
      <c r="I23">
        <f t="shared" si="72"/>
        <v>1.0068359375</v>
      </c>
      <c r="J23">
        <f t="shared" si="72"/>
        <v>1.022216796875</v>
      </c>
      <c r="K23">
        <f t="shared" si="72"/>
        <v>1.0452880859375</v>
      </c>
      <c r="L23">
        <f t="shared" si="72"/>
        <v>1.0744476318359375</v>
      </c>
      <c r="M23">
        <f t="shared" si="72"/>
        <v>1.10809326171875</v>
      </c>
      <c r="N23">
        <f t="shared" si="72"/>
        <v>1.1448631286621094</v>
      </c>
      <c r="O23">
        <f t="shared" si="72"/>
        <v>1.1836757659912109</v>
      </c>
      <c r="P23">
        <f t="shared" si="72"/>
        <v>1.2237012982368469</v>
      </c>
      <c r="Q23">
        <f t="shared" si="72"/>
        <v>1.2643154412508011</v>
      </c>
      <c r="R23">
        <f t="shared" si="72"/>
        <v>1.3050549365580082</v>
      </c>
      <c r="S23">
        <f t="shared" si="72"/>
        <v>1.3455800134688616</v>
      </c>
      <c r="T23">
        <f t="shared" si="72"/>
        <v>1.3856445781420916</v>
      </c>
      <c r="U23">
        <f t="shared" si="72"/>
        <v>1.425073197344318</v>
      </c>
      <c r="V23">
        <f t="shared" si="72"/>
        <v>1.4637435738695785</v>
      </c>
      <c r="W23">
        <f t="shared" si="72"/>
        <v>1.5015732900355943</v>
      </c>
      <c r="X23">
        <f t="shared" si="72"/>
        <v>1.5385098045699124</v>
      </c>
      <c r="Y23">
        <f t="shared" si="72"/>
        <v>1.5745229062408725</v>
      </c>
      <c r="Z23">
        <f t="shared" si="72"/>
        <v>1.609599015447543</v>
      </c>
      <c r="AA23">
        <f t="shared" si="72"/>
        <v>1.6437368748194672</v>
      </c>
      <c r="AB23">
        <f t="shared" si="72"/>
        <v>1.6769442850167806</v>
      </c>
      <c r="AC23">
        <f t="shared" si="72"/>
        <v>1.7092356287258923</v>
      </c>
      <c r="AD23">
        <f t="shared" si="72"/>
        <v>1.7406299906653064</v>
      </c>
      <c r="AE23">
        <f t="shared" si="72"/>
        <v>1.7711497296181382</v>
      </c>
      <c r="AF23">
        <f t="shared" si="72"/>
        <v>1.8008193943202411</v>
      </c>
      <c r="AG23">
        <f t="shared" si="72"/>
        <v>1.8296649016694766</v>
      </c>
      <c r="AH23">
        <f t="shared" si="72"/>
        <v>1.8577129155800911</v>
      </c>
      <c r="AI23">
        <f t="shared" si="72"/>
        <v>1.8849903796574805</v>
      </c>
      <c r="AJ23">
        <f t="shared" si="72"/>
        <v>1.9115241680151356</v>
      </c>
      <c r="AK23">
        <f t="shared" si="72"/>
        <v>1.9373408269535104</v>
      </c>
      <c r="AL23">
        <f t="shared" si="72"/>
        <v>1.96246638657263</v>
      </c>
      <c r="AM23">
        <f t="shared" si="72"/>
        <v>1.9869262262138025</v>
      </c>
      <c r="AN23">
        <f t="shared" si="72"/>
        <v>2.0107449813028486</v>
      </c>
      <c r="AO23">
        <f t="shared" si="72"/>
        <v>2.033946481980851</v>
      </c>
      <c r="AP23">
        <f t="shared" si="72"/>
        <v>2.0565537160691192</v>
      </c>
      <c r="AQ23">
        <f t="shared" si="72"/>
        <v>2.0785888105800101</v>
      </c>
      <c r="AR23">
        <f t="shared" si="72"/>
        <v>2.1000730272723644</v>
      </c>
      <c r="AS23">
        <f t="shared" si="72"/>
        <v>2.1210267687483082</v>
      </c>
      <c r="AT23">
        <f t="shared" si="72"/>
        <v>2.1414695923641354</v>
      </c>
      <c r="AU23">
        <f t="shared" si="72"/>
        <v>2.1614202298328156</v>
      </c>
      <c r="AV23">
        <f t="shared" si="72"/>
        <v>2.1808966108681718</v>
      </c>
      <c r="AW23">
        <f t="shared" si="72"/>
        <v>2.1999158895906001</v>
      </c>
      <c r="AX23">
        <f t="shared" si="72"/>
        <v>2.2184944727041294</v>
      </c>
      <c r="AY23">
        <f t="shared" si="72"/>
        <v>2.236648048682202</v>
      </c>
      <c r="AZ23">
        <f t="shared" si="72"/>
        <v>2.2543916173783463</v>
      </c>
      <c r="BA23">
        <f t="shared" si="72"/>
        <v>2.2717395196184214</v>
      </c>
      <c r="BB23">
        <f t="shared" si="72"/>
        <v>2.2887054664415443</v>
      </c>
      <c r="BC23">
        <f t="shared" si="72"/>
        <v>2.3053025677435359</v>
      </c>
      <c r="BD23">
        <f t="shared" si="72"/>
        <v>2.3215433601447382</v>
      </c>
      <c r="BE23">
        <f t="shared" si="72"/>
        <v>2.3374398339572839</v>
      </c>
      <c r="BF23">
        <f t="shared" si="72"/>
        <v>2.3530034591684426</v>
      </c>
      <c r="BG23">
        <f t="shared" si="72"/>
        <v>2.3682452103889231</v>
      </c>
      <c r="BH23">
        <f t="shared" si="72"/>
        <v>2.3831755907399534</v>
      </c>
      <c r="BI23">
        <f t="shared" si="72"/>
        <v>2.3978046546720444</v>
      </c>
      <c r="BJ23">
        <f t="shared" si="72"/>
        <v>2.4121420297228671</v>
      </c>
      <c r="BK23">
        <f t="shared" si="72"/>
        <v>2.4261969372324943</v>
      </c>
      <c r="BL23">
        <f t="shared" si="72"/>
        <v>2.4399782120422397</v>
      </c>
      <c r="BM23">
        <f t="shared" si="72"/>
        <v>2.4534943212090123</v>
      </c>
      <c r="BN23">
        <f t="shared" si="72"/>
        <v>2.4667533817710035</v>
      </c>
      <c r="BO23">
        <f t="shared" si="72"/>
        <v>2.4797631776030329</v>
      </c>
      <c r="BP23">
        <f t="shared" si="72"/>
        <v>2.4925311754012913</v>
      </c>
      <c r="BQ23">
        <f t="shared" ref="BQ23:EB23" si="73">BP23+((K*delta_t)/(delta_x*delta_x))*(BP24-2*BP23+BP22)</f>
        <v>2.5050645398377966</v>
      </c>
      <c r="BR23">
        <f t="shared" si="73"/>
        <v>2.5173701479248027</v>
      </c>
      <c r="BS23">
        <f t="shared" si="73"/>
        <v>2.5294546026288485</v>
      </c>
      <c r="BT23">
        <f t="shared" si="73"/>
        <v>2.5413242457732204</v>
      </c>
      <c r="BU23">
        <f t="shared" si="73"/>
        <v>2.5529851702664152</v>
      </c>
      <c r="BV23">
        <f t="shared" si="73"/>
        <v>2.5644432316928349</v>
      </c>
      <c r="BW23">
        <f t="shared" si="73"/>
        <v>2.5757040593004592</v>
      </c>
      <c r="BX23">
        <f t="shared" si="73"/>
        <v>2.5867730664186857</v>
      </c>
      <c r="BY23">
        <f t="shared" si="73"/>
        <v>2.5976554603379443</v>
      </c>
      <c r="BZ23">
        <f t="shared" si="73"/>
        <v>2.6083562516810836</v>
      </c>
      <c r="CA23">
        <f t="shared" si="73"/>
        <v>2.6188802632949688</v>
      </c>
      <c r="CB23">
        <f t="shared" si="73"/>
        <v>2.6292321386891633</v>
      </c>
      <c r="CC23">
        <f t="shared" si="73"/>
        <v>2.6394163500470835</v>
      </c>
      <c r="CD23">
        <f t="shared" si="73"/>
        <v>2.6494372058335589</v>
      </c>
      <c r="CE23">
        <f t="shared" si="73"/>
        <v>2.6592988580213577</v>
      </c>
      <c r="CF23">
        <f t="shared" si="73"/>
        <v>2.6690053089578911</v>
      </c>
      <c r="CG23">
        <f t="shared" si="73"/>
        <v>2.6785604178920868</v>
      </c>
      <c r="CH23">
        <f t="shared" si="73"/>
        <v>2.687967907180195</v>
      </c>
      <c r="CI23">
        <f t="shared" si="73"/>
        <v>2.6972313681881928</v>
      </c>
      <c r="CJ23">
        <f t="shared" si="73"/>
        <v>2.7063542669073755</v>
      </c>
      <c r="CK23">
        <f t="shared" si="73"/>
        <v>2.7153399492987287</v>
      </c>
      <c r="CL23">
        <f t="shared" si="73"/>
        <v>2.7241916463807399</v>
      </c>
      <c r="CM23">
        <f t="shared" si="73"/>
        <v>2.7329124790744164</v>
      </c>
      <c r="CN23">
        <f t="shared" si="73"/>
        <v>2.741505462818465</v>
      </c>
      <c r="CO23">
        <f t="shared" si="73"/>
        <v>2.7499735119668012</v>
      </c>
      <c r="CP23">
        <f t="shared" si="73"/>
        <v>2.7583194439798358</v>
      </c>
      <c r="CQ23">
        <f t="shared" si="73"/>
        <v>2.7665459834203139</v>
      </c>
      <c r="CR23">
        <f t="shared" si="73"/>
        <v>2.7746557657638347</v>
      </c>
      <c r="CS23">
        <f t="shared" si="73"/>
        <v>2.7826513410335982</v>
      </c>
      <c r="CT23">
        <f t="shared" si="73"/>
        <v>2.7905351772683664</v>
      </c>
      <c r="CU23">
        <f t="shared" si="73"/>
        <v>2.798309663832101</v>
      </c>
      <c r="CV23">
        <f t="shared" si="73"/>
        <v>2.8059771145732646</v>
      </c>
      <c r="CW23">
        <f t="shared" si="73"/>
        <v>2.8135397708413121</v>
      </c>
      <c r="CX23">
        <f t="shared" si="73"/>
        <v>2.8209998043674736</v>
      </c>
      <c r="CY23">
        <f t="shared" si="73"/>
        <v>2.8283593200165362</v>
      </c>
      <c r="CZ23">
        <f t="shared" si="73"/>
        <v>2.8356203584159556</v>
      </c>
      <c r="DA23">
        <f t="shared" si="73"/>
        <v>2.8427848984682842</v>
      </c>
      <c r="DB23">
        <f t="shared" si="73"/>
        <v>2.849854859752571</v>
      </c>
      <c r="DC23">
        <f t="shared" si="73"/>
        <v>2.8568321048200849</v>
      </c>
      <c r="DD23">
        <f t="shared" si="73"/>
        <v>2.8637184413894285</v>
      </c>
      <c r="DE23">
        <f t="shared" si="73"/>
        <v>2.8705156244458325</v>
      </c>
      <c r="DF23">
        <f t="shared" si="73"/>
        <v>2.8772253582491731</v>
      </c>
      <c r="DG23">
        <f t="shared" si="73"/>
        <v>2.8838492982550177</v>
      </c>
      <c r="DH23">
        <f t="shared" si="73"/>
        <v>2.8903890529527798</v>
      </c>
      <c r="DI23">
        <f t="shared" si="73"/>
        <v>2.8968461856248453</v>
      </c>
      <c r="DJ23">
        <f t="shared" si="73"/>
        <v>2.9032222160303531</v>
      </c>
      <c r="DK23">
        <f t="shared" si="73"/>
        <v>2.9095186220171065</v>
      </c>
      <c r="DL23">
        <f t="shared" si="73"/>
        <v>2.9157368410649296</v>
      </c>
      <c r="DM23">
        <f t="shared" si="73"/>
        <v>2.9218782717636103</v>
      </c>
      <c r="DN23">
        <f t="shared" si="73"/>
        <v>2.9279442752284197</v>
      </c>
      <c r="DO23">
        <f t="shared" si="73"/>
        <v>2.9339361764560508</v>
      </c>
      <c r="DP23">
        <f t="shared" si="73"/>
        <v>2.9398552656236698</v>
      </c>
      <c r="DQ23">
        <f t="shared" si="73"/>
        <v>2.9457027993336595</v>
      </c>
      <c r="DR23">
        <f t="shared" si="73"/>
        <v>2.9514800018064928</v>
      </c>
      <c r="DS23">
        <f t="shared" si="73"/>
        <v>2.9571880660240666</v>
      </c>
      <c r="DT23">
        <f t="shared" si="73"/>
        <v>2.9628281548257109</v>
      </c>
      <c r="DU23">
        <f t="shared" si="73"/>
        <v>2.9684014019589871</v>
      </c>
      <c r="DV23">
        <f t="shared" si="73"/>
        <v>2.9739089130872776</v>
      </c>
      <c r="DW23">
        <f t="shared" si="73"/>
        <v>2.9793517667560931</v>
      </c>
      <c r="DX23">
        <f t="shared" si="73"/>
        <v>2.9847310153199129</v>
      </c>
      <c r="DY23">
        <f t="shared" si="73"/>
        <v>2.9900476858313052</v>
      </c>
      <c r="DZ23">
        <f t="shared" si="73"/>
        <v>2.9953027808939838</v>
      </c>
      <c r="EA23">
        <f t="shared" si="73"/>
        <v>3.000497279481384</v>
      </c>
      <c r="EB23">
        <f t="shared" si="73"/>
        <v>3.0056321377222655</v>
      </c>
      <c r="EC23">
        <f t="shared" ref="EC23:GN23" si="74">EB23+((K*delta_t)/(delta_x*delta_x))*(EB24-2*EB23+EB22)</f>
        <v>3.0107082896547843</v>
      </c>
      <c r="ED23">
        <f t="shared" si="74"/>
        <v>3.0157266479504075</v>
      </c>
      <c r="EE23">
        <f t="shared" si="74"/>
        <v>3.0206881046089755</v>
      </c>
      <c r="EF23">
        <f t="shared" si="74"/>
        <v>3.0255935316261722</v>
      </c>
      <c r="EG23">
        <f t="shared" si="74"/>
        <v>3.0304437816345922</v>
      </c>
      <c r="EH23">
        <f t="shared" si="74"/>
        <v>3.0352396885195412</v>
      </c>
      <c r="EI23">
        <f t="shared" si="74"/>
        <v>3.0399820680106684</v>
      </c>
      <c r="EJ23">
        <f t="shared" si="74"/>
        <v>3.0446717182504583</v>
      </c>
      <c r="EK23">
        <f t="shared" si="74"/>
        <v>3.0493094203405873</v>
      </c>
      <c r="EL23">
        <f t="shared" si="74"/>
        <v>3.053895938867079</v>
      </c>
      <c r="EM23">
        <f t="shared" si="74"/>
        <v>3.0584320224051789</v>
      </c>
      <c r="EN23">
        <f t="shared" si="74"/>
        <v>3.0629184040047983</v>
      </c>
      <c r="EO23">
        <f t="shared" si="74"/>
        <v>3.0673558016573703</v>
      </c>
      <c r="EP23">
        <f t="shared" si="74"/>
        <v>3.0717449187448915</v>
      </c>
      <c r="EQ23">
        <f t="shared" si="74"/>
        <v>3.0760864444719167</v>
      </c>
      <c r="ER23">
        <f t="shared" si="74"/>
        <v>3.0803810542812204</v>
      </c>
      <c r="ES23">
        <f t="shared" si="74"/>
        <v>3.084629410253819</v>
      </c>
      <c r="ET23">
        <f t="shared" si="74"/>
        <v>3.0888321614940066</v>
      </c>
      <c r="EU23">
        <f t="shared" si="74"/>
        <v>3.0929899445000428</v>
      </c>
      <c r="EV23">
        <f t="shared" si="74"/>
        <v>3.0971033835210839</v>
      </c>
      <c r="EW23">
        <f t="shared" si="74"/>
        <v>3.1011730909009438</v>
      </c>
      <c r="EX23">
        <f t="shared" si="74"/>
        <v>3.1051996674092246</v>
      </c>
      <c r="EY23">
        <f t="shared" si="74"/>
        <v>3.109183702560351</v>
      </c>
      <c r="EZ23">
        <f t="shared" si="74"/>
        <v>3.1131257749210048</v>
      </c>
      <c r="FA23">
        <f t="shared" si="74"/>
        <v>3.1170264524064488</v>
      </c>
      <c r="FB23">
        <f t="shared" si="74"/>
        <v>3.1208862925661873</v>
      </c>
      <c r="FC23">
        <f t="shared" si="74"/>
        <v>3.1247058428594174</v>
      </c>
      <c r="FD23">
        <f t="shared" si="74"/>
        <v>3.1284856409206805</v>
      </c>
      <c r="FE23">
        <f t="shared" si="74"/>
        <v>3.1322262148161215</v>
      </c>
      <c r="FF23">
        <f t="shared" si="74"/>
        <v>3.1359280832907399</v>
      </c>
      <c r="FG23">
        <f t="shared" si="74"/>
        <v>3.1395917560070004</v>
      </c>
      <c r="FH23">
        <f t="shared" si="74"/>
        <v>3.1432177337751543</v>
      </c>
      <c r="FI23">
        <f t="shared" si="74"/>
        <v>3.146806508775609</v>
      </c>
      <c r="FJ23">
        <f t="shared" si="74"/>
        <v>3.1503585647736685</v>
      </c>
      <c r="FK23">
        <f t="shared" si="74"/>
        <v>3.1538743773269537</v>
      </c>
      <c r="FL23">
        <f t="shared" si="74"/>
        <v>3.1573544139857943</v>
      </c>
      <c r="FM23">
        <f t="shared" si="74"/>
        <v>3.1607991344868784</v>
      </c>
      <c r="FN23">
        <f t="shared" si="74"/>
        <v>3.1642089909404265</v>
      </c>
      <c r="FO23">
        <f t="shared" si="74"/>
        <v>3.1675844280111516</v>
      </c>
      <c r="FP23">
        <f t="shared" si="74"/>
        <v>3.1709258830932514</v>
      </c>
      <c r="FQ23">
        <f t="shared" si="74"/>
        <v>3.1742337864796673</v>
      </c>
      <c r="FR23">
        <f t="shared" si="74"/>
        <v>3.1775085615258378</v>
      </c>
      <c r="FS23">
        <f t="shared" si="74"/>
        <v>3.1807506248081685</v>
      </c>
      <c r="FT23">
        <f t="shared" si="74"/>
        <v>3.1839603862774175</v>
      </c>
      <c r="FU23">
        <f t="shared" si="74"/>
        <v>3.1871382494072007</v>
      </c>
      <c r="FV23">
        <f t="shared" si="74"/>
        <v>3.1902846113378045</v>
      </c>
      <c r="FW23">
        <f t="shared" si="74"/>
        <v>3.1933998630154936</v>
      </c>
      <c r="FX23">
        <f t="shared" si="74"/>
        <v>3.1964843893274781</v>
      </c>
      <c r="FY23">
        <f t="shared" si="74"/>
        <v>3.1995385692327174</v>
      </c>
      <c r="FZ23">
        <f t="shared" si="74"/>
        <v>3.2025627758887154</v>
      </c>
      <c r="GA23">
        <f t="shared" si="74"/>
        <v>3.2055573767744612</v>
      </c>
      <c r="GB23">
        <f t="shared" si="74"/>
        <v>3.2085227338096609</v>
      </c>
      <c r="GC23">
        <f t="shared" si="74"/>
        <v>3.2114592034704055</v>
      </c>
      <c r="GD23">
        <f t="shared" si="74"/>
        <v>3.2143671369014024</v>
      </c>
      <c r="GE23">
        <f t="shared" si="74"/>
        <v>3.2172468800249074</v>
      </c>
      <c r="GF23">
        <f t="shared" si="74"/>
        <v>3.2200987736464741</v>
      </c>
      <c r="GG23">
        <f t="shared" si="74"/>
        <v>3.2229231535576419</v>
      </c>
      <c r="GH23">
        <f t="shared" si="74"/>
        <v>3.2257203506356791</v>
      </c>
      <c r="GI23">
        <f t="shared" si="74"/>
        <v>3.2284906909404838</v>
      </c>
      <c r="GJ23">
        <f t="shared" si="74"/>
        <v>3.2312344958087511</v>
      </c>
      <c r="GK23">
        <f t="shared" si="74"/>
        <v>3.2339520819455045</v>
      </c>
      <c r="GL23">
        <f t="shared" si="74"/>
        <v>3.2366437615130903</v>
      </c>
      <c r="GM23">
        <f t="shared" si="74"/>
        <v>3.2393098422177218</v>
      </c>
      <c r="GN23">
        <f t="shared" si="74"/>
        <v>3.241950627393666</v>
      </c>
      <c r="GO23">
        <f t="shared" ref="GO23:HA23" si="75">GN23+((K*delta_t)/(delta_x*delta_x))*(GN24-2*GN23+GN22)</f>
        <v>3.2445664160851555</v>
      </c>
      <c r="GP23">
        <f t="shared" si="75"/>
        <v>3.2471575031261048</v>
      </c>
      <c r="GQ23">
        <f t="shared" si="75"/>
        <v>3.2497241792177123</v>
      </c>
      <c r="GR23">
        <f t="shared" si="75"/>
        <v>3.2522667310040196</v>
      </c>
      <c r="GS23">
        <f t="shared" si="75"/>
        <v>3.2547854411454988</v>
      </c>
      <c r="GT23">
        <f t="shared" si="75"/>
        <v>3.2572805883907421</v>
      </c>
      <c r="GU23">
        <f t="shared" si="75"/>
        <v>3.2597524476463113</v>
      </c>
      <c r="GV23">
        <f t="shared" si="75"/>
        <v>3.2622012900448163</v>
      </c>
      <c r="GW23">
        <f t="shared" si="75"/>
        <v>3.2646273830112809</v>
      </c>
      <c r="GX23">
        <f t="shared" si="75"/>
        <v>3.2670309903278545</v>
      </c>
      <c r="GY23">
        <f t="shared" si="75"/>
        <v>3.2694123721969262</v>
      </c>
      <c r="GZ23">
        <f t="shared" si="75"/>
        <v>3.2717717853026915</v>
      </c>
      <c r="HA23">
        <f t="shared" si="75"/>
        <v>3.2741094828712294</v>
      </c>
    </row>
    <row r="24" spans="3:209" x14ac:dyDescent="0.25">
      <c r="C24">
        <v>20</v>
      </c>
      <c r="D24">
        <v>1</v>
      </c>
      <c r="E24">
        <f t="shared" ref="E24:BP24" si="76">D24+((K*delta_t)/(delta_x*delta_x))*(D25-2*D24+D23)</f>
        <v>1</v>
      </c>
      <c r="F24">
        <f t="shared" si="76"/>
        <v>1</v>
      </c>
      <c r="G24">
        <f t="shared" si="76"/>
        <v>1</v>
      </c>
      <c r="H24">
        <f t="shared" si="76"/>
        <v>1</v>
      </c>
      <c r="I24">
        <f t="shared" si="76"/>
        <v>1</v>
      </c>
      <c r="J24">
        <f t="shared" si="76"/>
        <v>1.001708984375</v>
      </c>
      <c r="K24">
        <f t="shared" si="76"/>
        <v>1.00640869140625</v>
      </c>
      <c r="L24">
        <f t="shared" si="76"/>
        <v>1.0146331787109375</v>
      </c>
      <c r="M24">
        <f t="shared" si="76"/>
        <v>1.0263824462890625</v>
      </c>
      <c r="N24">
        <f t="shared" si="76"/>
        <v>1.0413627624511719</v>
      </c>
      <c r="O24">
        <f t="shared" si="76"/>
        <v>1.0591518878936768</v>
      </c>
      <c r="P24">
        <f t="shared" si="76"/>
        <v>1.0792954564094543</v>
      </c>
      <c r="Q24">
        <f t="shared" si="76"/>
        <v>1.1013574600219727</v>
      </c>
      <c r="R24">
        <f t="shared" si="76"/>
        <v>1.124943483620882</v>
      </c>
      <c r="S24">
        <f t="shared" si="76"/>
        <v>1.1497088083997369</v>
      </c>
      <c r="T24">
        <f t="shared" si="76"/>
        <v>1.1753586090635508</v>
      </c>
      <c r="U24">
        <f t="shared" si="76"/>
        <v>1.2016443551983684</v>
      </c>
      <c r="V24">
        <f t="shared" si="76"/>
        <v>1.2283586732810363</v>
      </c>
      <c r="W24">
        <f t="shared" si="76"/>
        <v>1.2553298598068068</v>
      </c>
      <c r="X24">
        <f t="shared" si="76"/>
        <v>1.2824166371319734</v>
      </c>
      <c r="Y24">
        <f t="shared" si="76"/>
        <v>1.30950341445714</v>
      </c>
      <c r="Z24">
        <f t="shared" si="76"/>
        <v>1.3364961404721498</v>
      </c>
      <c r="AA24">
        <f t="shared" si="76"/>
        <v>1.3633187442643759</v>
      </c>
      <c r="AB24">
        <f t="shared" si="76"/>
        <v>1.3899101187135656</v>
      </c>
      <c r="AC24">
        <f t="shared" si="76"/>
        <v>1.416221583958027</v>
      </c>
      <c r="AD24">
        <f t="shared" si="76"/>
        <v>1.4422147653487232</v>
      </c>
      <c r="AE24">
        <f t="shared" si="76"/>
        <v>1.4678598237743472</v>
      </c>
      <c r="AF24">
        <f t="shared" si="76"/>
        <v>1.4931339825945276</v>
      </c>
      <c r="AG24">
        <f t="shared" si="76"/>
        <v>1.5180203026599299</v>
      </c>
      <c r="AH24">
        <f t="shared" si="76"/>
        <v>1.5425066640082326</v>
      </c>
      <c r="AI24">
        <f t="shared" si="76"/>
        <v>1.5665849193288626</v>
      </c>
      <c r="AJ24">
        <f t="shared" si="76"/>
        <v>1.5902501900073602</v>
      </c>
      <c r="AK24">
        <f t="shared" si="76"/>
        <v>1.6135002804672012</v>
      </c>
      <c r="AL24">
        <f t="shared" si="76"/>
        <v>1.6363351906734045</v>
      </c>
      <c r="AM24">
        <f t="shared" si="76"/>
        <v>1.658756710131057</v>
      </c>
      <c r="AN24">
        <f t="shared" si="76"/>
        <v>1.6807680795947064</v>
      </c>
      <c r="AO24">
        <f t="shared" si="76"/>
        <v>1.7023737090903424</v>
      </c>
      <c r="AP24">
        <f t="shared" si="76"/>
        <v>1.7235789428210144</v>
      </c>
      <c r="AQ24">
        <f t="shared" si="76"/>
        <v>1.7443898631504768</v>
      </c>
      <c r="AR24">
        <f t="shared" si="76"/>
        <v>1.7648131271966547</v>
      </c>
      <c r="AS24">
        <f t="shared" si="76"/>
        <v>1.7848558306686635</v>
      </c>
      <c r="AT24">
        <f t="shared" si="76"/>
        <v>1.8045253944895308</v>
      </c>
      <c r="AU24">
        <f t="shared" si="76"/>
        <v>1.8238294704963141</v>
      </c>
      <c r="AV24">
        <f t="shared" si="76"/>
        <v>1.8427758631284599</v>
      </c>
      <c r="AW24">
        <f t="shared" si="76"/>
        <v>1.8613724645273413</v>
      </c>
      <c r="AX24">
        <f t="shared" si="76"/>
        <v>1.8796272008940809</v>
      </c>
      <c r="AY24">
        <f t="shared" si="76"/>
        <v>1.8975479883045936</v>
      </c>
      <c r="AZ24">
        <f t="shared" si="76"/>
        <v>1.9151426964730951</v>
      </c>
      <c r="BA24">
        <f t="shared" si="76"/>
        <v>1.9324191191985238</v>
      </c>
      <c r="BB24">
        <f t="shared" si="76"/>
        <v>1.9493849504310063</v>
      </c>
      <c r="BC24">
        <f t="shared" si="76"/>
        <v>1.9660477650646517</v>
      </c>
      <c r="BD24">
        <f t="shared" si="76"/>
        <v>1.9824150037043591</v>
      </c>
      <c r="BE24">
        <f t="shared" si="76"/>
        <v>1.9984939607726777</v>
      </c>
      <c r="BF24">
        <f t="shared" si="76"/>
        <v>2.0142917754219827</v>
      </c>
      <c r="BG24">
        <f t="shared" si="76"/>
        <v>2.0298154248005118</v>
      </c>
      <c r="BH24">
        <f t="shared" si="76"/>
        <v>2.0450717192908168</v>
      </c>
      <c r="BI24">
        <f t="shared" si="76"/>
        <v>2.0600672993981024</v>
      </c>
      <c r="BJ24">
        <f t="shared" si="76"/>
        <v>2.0748086340155649</v>
      </c>
      <c r="BK24">
        <f t="shared" si="76"/>
        <v>2.0893020198357308</v>
      </c>
      <c r="BL24">
        <f t="shared" si="76"/>
        <v>2.1035535817121591</v>
      </c>
      <c r="BM24">
        <f t="shared" si="76"/>
        <v>2.117569273805779</v>
      </c>
      <c r="BN24">
        <f t="shared" si="76"/>
        <v>2.1313548813754415</v>
      </c>
      <c r="BO24">
        <f t="shared" si="76"/>
        <v>2.1449160230936997</v>
      </c>
      <c r="BP24">
        <f t="shared" si="76"/>
        <v>2.1582581537870049</v>
      </c>
      <c r="BQ24">
        <f t="shared" ref="BQ24:EB24" si="77">BP24+((K*delta_t)/(delta_x*delta_x))*(BP25-2*BP24+BP23)</f>
        <v>2.1713865675149422</v>
      </c>
      <c r="BR24">
        <f t="shared" si="77"/>
        <v>2.1843064009162103</v>
      </c>
      <c r="BS24">
        <f t="shared" si="77"/>
        <v>2.1970226367602037</v>
      </c>
      <c r="BT24">
        <f t="shared" si="77"/>
        <v>2.2095401076525056</v>
      </c>
      <c r="BU24">
        <f t="shared" si="77"/>
        <v>2.2218634998506754</v>
      </c>
      <c r="BV24">
        <f t="shared" si="77"/>
        <v>2.2339973571535641</v>
      </c>
      <c r="BW24">
        <f t="shared" si="77"/>
        <v>2.2459460848332444</v>
      </c>
      <c r="BX24">
        <f t="shared" si="77"/>
        <v>2.257713953583627</v>
      </c>
      <c r="BY24">
        <f t="shared" si="77"/>
        <v>2.269305103464081</v>
      </c>
      <c r="BZ24">
        <f t="shared" si="77"/>
        <v>2.2807235478200001</v>
      </c>
      <c r="CA24">
        <f t="shared" si="77"/>
        <v>2.2919731771653549</v>
      </c>
      <c r="CB24">
        <f t="shared" si="77"/>
        <v>2.3030577630149081</v>
      </c>
      <c r="CC24">
        <f t="shared" si="77"/>
        <v>2.3139809616560112</v>
      </c>
      <c r="CD24">
        <f t="shared" si="77"/>
        <v>2.3247463178518437</v>
      </c>
      <c r="CE24">
        <f t="shared" si="77"/>
        <v>2.3353572684695658</v>
      </c>
      <c r="CF24">
        <f t="shared" si="77"/>
        <v>2.3458171460282795</v>
      </c>
      <c r="CG24">
        <f t="shared" si="77"/>
        <v>2.3561291821628609</v>
      </c>
      <c r="CH24">
        <f t="shared" si="77"/>
        <v>2.3662965110007494</v>
      </c>
      <c r="CI24">
        <f t="shared" si="77"/>
        <v>2.3763221724496399</v>
      </c>
      <c r="CJ24">
        <f t="shared" si="77"/>
        <v>2.3862091153947489</v>
      </c>
      <c r="CK24">
        <f t="shared" si="77"/>
        <v>2.3959602008049474</v>
      </c>
      <c r="CL24">
        <f t="shared" si="77"/>
        <v>2.4055782047475796</v>
      </c>
      <c r="CM24">
        <f t="shared" si="77"/>
        <v>2.4150658213122149</v>
      </c>
      <c r="CN24">
        <f t="shared" si="77"/>
        <v>2.4244256654439655</v>
      </c>
      <c r="CO24">
        <f t="shared" si="77"/>
        <v>2.4336602756872971</v>
      </c>
      <c r="CP24">
        <f t="shared" si="77"/>
        <v>2.4427721168415264</v>
      </c>
      <c r="CQ24">
        <f t="shared" si="77"/>
        <v>2.4517635825294026</v>
      </c>
      <c r="CR24">
        <f t="shared" si="77"/>
        <v>2.4606369976803499</v>
      </c>
      <c r="CS24">
        <f t="shared" si="77"/>
        <v>2.4693946209300828</v>
      </c>
      <c r="CT24">
        <f t="shared" si="77"/>
        <v>2.4780386469384159</v>
      </c>
      <c r="CU24">
        <f t="shared" si="77"/>
        <v>2.4865712086271832</v>
      </c>
      <c r="CV24">
        <f t="shared" si="77"/>
        <v>2.4949943793402385</v>
      </c>
      <c r="CW24">
        <f t="shared" si="77"/>
        <v>2.5033101749275612</v>
      </c>
      <c r="CX24">
        <f t="shared" si="77"/>
        <v>2.5115205557555242</v>
      </c>
      <c r="CY24">
        <f t="shared" si="77"/>
        <v>2.519627428645391</v>
      </c>
      <c r="CZ24">
        <f t="shared" si="77"/>
        <v>2.5276326487421281</v>
      </c>
      <c r="DA24">
        <f t="shared" si="77"/>
        <v>2.5355380213156051</v>
      </c>
      <c r="DB24">
        <f t="shared" si="77"/>
        <v>2.5433453034962534</v>
      </c>
      <c r="DC24">
        <f t="shared" si="77"/>
        <v>2.5510562059472299</v>
      </c>
      <c r="DD24">
        <f t="shared" si="77"/>
        <v>2.5586723944751064</v>
      </c>
      <c r="DE24">
        <f t="shared" si="77"/>
        <v>2.5661954915810923</v>
      </c>
      <c r="DF24">
        <f t="shared" si="77"/>
        <v>2.5736270779547423</v>
      </c>
      <c r="DG24">
        <f t="shared" si="77"/>
        <v>2.5809686939120864</v>
      </c>
      <c r="DH24">
        <f t="shared" si="77"/>
        <v>2.5882218407800646</v>
      </c>
      <c r="DI24">
        <f t="shared" si="77"/>
        <v>2.5953879822291204</v>
      </c>
      <c r="DJ24">
        <f t="shared" si="77"/>
        <v>2.6024685455557539</v>
      </c>
      <c r="DK24">
        <f t="shared" si="77"/>
        <v>2.609464922916799</v>
      </c>
      <c r="DL24">
        <f t="shared" si="77"/>
        <v>2.6163784725171402</v>
      </c>
      <c r="DM24">
        <f t="shared" si="77"/>
        <v>2.6232105197525417</v>
      </c>
      <c r="DN24">
        <f t="shared" si="77"/>
        <v>2.6299623583092098</v>
      </c>
      <c r="DO24">
        <f t="shared" si="77"/>
        <v>2.6366352512216724</v>
      </c>
      <c r="DP24">
        <f t="shared" si="77"/>
        <v>2.6432304318905051</v>
      </c>
      <c r="DQ24">
        <f t="shared" si="77"/>
        <v>2.6497491050613897</v>
      </c>
      <c r="DR24">
        <f t="shared" si="77"/>
        <v>2.6561924477669487</v>
      </c>
      <c r="DS24">
        <f t="shared" si="77"/>
        <v>2.6625616102327503</v>
      </c>
      <c r="DT24">
        <f t="shared" si="77"/>
        <v>2.6688577167488337</v>
      </c>
      <c r="DU24">
        <f t="shared" si="77"/>
        <v>2.6750818665080645</v>
      </c>
      <c r="DV24">
        <f t="shared" si="77"/>
        <v>2.6812351344125802</v>
      </c>
      <c r="DW24">
        <f t="shared" si="77"/>
        <v>2.6873185718495529</v>
      </c>
      <c r="DX24">
        <f t="shared" si="77"/>
        <v>2.6933332074374441</v>
      </c>
      <c r="DY24">
        <f t="shared" si="77"/>
        <v>2.6992800477438914</v>
      </c>
      <c r="DZ24">
        <f t="shared" si="77"/>
        <v>2.7051600779763327</v>
      </c>
      <c r="EA24">
        <f t="shared" si="77"/>
        <v>2.7109742626464191</v>
      </c>
      <c r="EB24">
        <f t="shared" si="77"/>
        <v>2.7167235462092467</v>
      </c>
      <c r="EC24">
        <f t="shared" ref="EC24:GN24" si="78">EB24+((K*delta_t)/(delta_x*delta_x))*(EB25-2*EB24+EB23)</f>
        <v>2.7224088536783935</v>
      </c>
      <c r="ED24">
        <f t="shared" si="78"/>
        <v>2.728031091217705</v>
      </c>
      <c r="EE24">
        <f t="shared" si="78"/>
        <v>2.7335911467107543</v>
      </c>
      <c r="EF24">
        <f t="shared" si="78"/>
        <v>2.7390898903088496</v>
      </c>
      <c r="EG24">
        <f t="shared" si="78"/>
        <v>2.7445281749584418</v>
      </c>
      <c r="EH24">
        <f t="shared" si="78"/>
        <v>2.7499068369087527</v>
      </c>
      <c r="EI24">
        <f t="shared" si="78"/>
        <v>2.7552266962004026</v>
      </c>
      <c r="EJ24">
        <f t="shared" si="78"/>
        <v>2.760488557135802</v>
      </c>
      <c r="EK24">
        <f t="shared" si="78"/>
        <v>2.7656932087320278</v>
      </c>
      <c r="EL24">
        <f t="shared" si="78"/>
        <v>2.7708414251568922</v>
      </c>
      <c r="EM24">
        <f t="shared" si="78"/>
        <v>2.7759339661488664</v>
      </c>
      <c r="EN24">
        <f t="shared" si="78"/>
        <v>2.7809715774215156</v>
      </c>
      <c r="EO24">
        <f t="shared" si="78"/>
        <v>2.7859549910530599</v>
      </c>
      <c r="EP24">
        <f t="shared" si="78"/>
        <v>2.7908849258616635</v>
      </c>
      <c r="EQ24">
        <f t="shared" si="78"/>
        <v>2.7957620877670202</v>
      </c>
      <c r="ER24">
        <f t="shared" si="78"/>
        <v>2.8005871701387908</v>
      </c>
      <c r="ES24">
        <f t="shared" si="78"/>
        <v>2.8053608541324175</v>
      </c>
      <c r="ET24">
        <f t="shared" si="78"/>
        <v>2.8100838090128271</v>
      </c>
      <c r="EU24">
        <f t="shared" si="78"/>
        <v>2.8147566924665059</v>
      </c>
      <c r="EV24">
        <f t="shared" si="78"/>
        <v>2.8193801509024219</v>
      </c>
      <c r="EW24">
        <f t="shared" si="78"/>
        <v>2.8239548197422315</v>
      </c>
      <c r="EX24">
        <f t="shared" si="78"/>
        <v>2.8284813237002151</v>
      </c>
      <c r="EY24">
        <f t="shared" si="78"/>
        <v>2.8329602770533455</v>
      </c>
      <c r="EZ24">
        <f t="shared" si="78"/>
        <v>2.8373922839018908</v>
      </c>
      <c r="FA24">
        <f t="shared" si="78"/>
        <v>2.841777938420929</v>
      </c>
      <c r="FB24">
        <f t="shared" si="78"/>
        <v>2.8461178251031445</v>
      </c>
      <c r="FC24">
        <f t="shared" si="78"/>
        <v>2.8504125189932501</v>
      </c>
      <c r="FD24">
        <f t="shared" si="78"/>
        <v>2.8546625859143759</v>
      </c>
      <c r="FE24">
        <f t="shared" si="78"/>
        <v>2.8588685826867435</v>
      </c>
      <c r="FF24">
        <f t="shared" si="78"/>
        <v>2.8630310573389375</v>
      </c>
      <c r="FG24">
        <f t="shared" si="78"/>
        <v>2.8671505493120644</v>
      </c>
      <c r="FH24">
        <f t="shared" si="78"/>
        <v>2.8712275896570931</v>
      </c>
      <c r="FI24">
        <f t="shared" si="78"/>
        <v>2.875262701225636</v>
      </c>
      <c r="FJ24">
        <f t="shared" si="78"/>
        <v>2.8792563988544426</v>
      </c>
      <c r="FK24">
        <f t="shared" si="78"/>
        <v>2.883209189543849</v>
      </c>
      <c r="FL24">
        <f t="shared" si="78"/>
        <v>2.8871215726304249</v>
      </c>
      <c r="FM24">
        <f t="shared" si="78"/>
        <v>2.8909940399540481</v>
      </c>
      <c r="FN24">
        <f t="shared" si="78"/>
        <v>2.8948270760196273</v>
      </c>
      <c r="FO24">
        <f t="shared" si="78"/>
        <v>2.8986211581536807</v>
      </c>
      <c r="FP24">
        <f t="shared" si="78"/>
        <v>2.9023767566559755</v>
      </c>
      <c r="FQ24">
        <f t="shared" si="78"/>
        <v>2.9060943349464212</v>
      </c>
      <c r="FR24">
        <f t="shared" si="78"/>
        <v>2.9097743497074036</v>
      </c>
      <c r="FS24">
        <f t="shared" si="78"/>
        <v>2.9134172510217313</v>
      </c>
      <c r="FT24">
        <f t="shared" si="78"/>
        <v>2.9170234825063748</v>
      </c>
      <c r="FU24">
        <f t="shared" si="78"/>
        <v>2.9205934814421539</v>
      </c>
      <c r="FV24">
        <f t="shared" si="78"/>
        <v>2.9241276788995307</v>
      </c>
      <c r="FW24">
        <f t="shared" si="78"/>
        <v>2.9276264998606618</v>
      </c>
      <c r="FX24">
        <f t="shared" si="78"/>
        <v>2.9310903633378498</v>
      </c>
      <c r="FY24">
        <f t="shared" si="78"/>
        <v>2.9345196824885322</v>
      </c>
      <c r="FZ24">
        <f t="shared" si="78"/>
        <v>2.9379148647269422</v>
      </c>
      <c r="GA24">
        <f t="shared" si="78"/>
        <v>2.9412763118325627</v>
      </c>
      <c r="GB24">
        <f t="shared" si="78"/>
        <v>2.9446044200554997</v>
      </c>
      <c r="GC24">
        <f t="shared" si="78"/>
        <v>2.9478995802188885</v>
      </c>
      <c r="GD24">
        <f t="shared" si="78"/>
        <v>2.9511621778184436</v>
      </c>
      <c r="GE24">
        <f t="shared" si="78"/>
        <v>2.9543925931192585</v>
      </c>
      <c r="GF24">
        <f t="shared" si="78"/>
        <v>2.957591201249961</v>
      </c>
      <c r="GG24">
        <f t="shared" si="78"/>
        <v>2.960758372294316</v>
      </c>
      <c r="GH24">
        <f t="shared" si="78"/>
        <v>2.9638944713803741</v>
      </c>
      <c r="GI24">
        <f t="shared" si="78"/>
        <v>2.9669998587672546</v>
      </c>
      <c r="GJ24">
        <f t="shared" si="78"/>
        <v>2.9700748899296476</v>
      </c>
      <c r="GK24">
        <f t="shared" si="78"/>
        <v>2.9731199156401193</v>
      </c>
      <c r="GL24">
        <f t="shared" si="78"/>
        <v>2.9761352820492992</v>
      </c>
      <c r="GM24">
        <f t="shared" si="78"/>
        <v>2.9791213307640252</v>
      </c>
      <c r="GN24">
        <f t="shared" si="78"/>
        <v>2.9820783989235169</v>
      </c>
      <c r="GO24">
        <f t="shared" ref="GO24:HA24" si="79">GN24+((K*delta_t)/(delta_x*delta_x))*(GN25-2*GN24+GN23)</f>
        <v>2.9850068192736523</v>
      </c>
      <c r="GP24">
        <f t="shared" si="79"/>
        <v>2.9879069202394071</v>
      </c>
      <c r="GQ24">
        <f t="shared" si="79"/>
        <v>2.9907790259955274</v>
      </c>
      <c r="GR24">
        <f t="shared" si="79"/>
        <v>2.9936234565354951</v>
      </c>
      <c r="GS24">
        <f t="shared" si="79"/>
        <v>2.9964405277388426</v>
      </c>
      <c r="GT24">
        <f t="shared" si="79"/>
        <v>2.9992305514368738</v>
      </c>
      <c r="GU24">
        <f t="shared" si="79"/>
        <v>3.0019938354768509</v>
      </c>
      <c r="GV24">
        <f t="shared" si="79"/>
        <v>3.0047306837846914</v>
      </c>
      <c r="GW24">
        <f t="shared" si="79"/>
        <v>3.0074413964262305</v>
      </c>
      <c r="GX24">
        <f t="shared" si="79"/>
        <v>3.0101262696670932</v>
      </c>
      <c r="GY24">
        <f t="shared" si="79"/>
        <v>3.0127855960312249</v>
      </c>
      <c r="GZ24">
        <f t="shared" si="79"/>
        <v>3.0154196643581237</v>
      </c>
      <c r="HA24">
        <f t="shared" si="79"/>
        <v>3.0180287598588147</v>
      </c>
    </row>
    <row r="25" spans="3:209" x14ac:dyDescent="0.25">
      <c r="C25">
        <v>21</v>
      </c>
      <c r="D25">
        <v>1</v>
      </c>
      <c r="E25">
        <f t="shared" ref="E25:BP25" si="80">D25+((K*delta_t)/(delta_x*delta_x))*(D26-2*D25+D24)</f>
        <v>1</v>
      </c>
      <c r="F25">
        <f t="shared" si="80"/>
        <v>1</v>
      </c>
      <c r="G25">
        <f t="shared" si="80"/>
        <v>1</v>
      </c>
      <c r="H25">
        <f t="shared" si="80"/>
        <v>1</v>
      </c>
      <c r="I25">
        <f t="shared" si="80"/>
        <v>1</v>
      </c>
      <c r="J25">
        <f t="shared" si="80"/>
        <v>1</v>
      </c>
      <c r="K25">
        <f t="shared" si="80"/>
        <v>1.00042724609375</v>
      </c>
      <c r="L25">
        <f t="shared" si="80"/>
        <v>1.0018157958984375</v>
      </c>
      <c r="M25">
        <f t="shared" si="80"/>
        <v>1.0045928955078125</v>
      </c>
      <c r="N25">
        <f t="shared" si="80"/>
        <v>1.0090188980102539</v>
      </c>
      <c r="O25">
        <f t="shared" si="80"/>
        <v>1.0152022838592529</v>
      </c>
      <c r="P25">
        <f t="shared" si="80"/>
        <v>1.023137629032135</v>
      </c>
      <c r="Q25">
        <f t="shared" si="80"/>
        <v>1.0327435731887817</v>
      </c>
      <c r="R25">
        <f t="shared" si="80"/>
        <v>1.0438933297991753</v>
      </c>
      <c r="S25">
        <f t="shared" si="80"/>
        <v>1.056436805985868</v>
      </c>
      <c r="T25">
        <f t="shared" si="80"/>
        <v>1.0702156245242804</v>
      </c>
      <c r="U25">
        <f t="shared" si="80"/>
        <v>1.0850727853830904</v>
      </c>
      <c r="V25">
        <f t="shared" si="80"/>
        <v>1.1008585187955759</v>
      </c>
      <c r="W25">
        <f t="shared" si="80"/>
        <v>1.1174335388786858</v>
      </c>
      <c r="X25">
        <f t="shared" si="80"/>
        <v>1.1346705789947009</v>
      </c>
      <c r="Y25">
        <f t="shared" si="80"/>
        <v>1.1524548267334467</v>
      </c>
      <c r="Z25">
        <f t="shared" si="80"/>
        <v>1.1706836806656611</v>
      </c>
      <c r="AA25">
        <f t="shared" si="80"/>
        <v>1.1892661115060434</v>
      </c>
      <c r="AB25">
        <f t="shared" si="80"/>
        <v>1.2081218133881961</v>
      </c>
      <c r="AC25">
        <f t="shared" si="80"/>
        <v>1.2271802647529464</v>
      </c>
      <c r="AD25">
        <f t="shared" si="80"/>
        <v>1.2463797737346356</v>
      </c>
      <c r="AE25">
        <f t="shared" si="80"/>
        <v>1.2656665532112776</v>
      </c>
      <c r="AF25">
        <f t="shared" si="80"/>
        <v>1.2849938511304237</v>
      </c>
      <c r="AG25">
        <f t="shared" si="80"/>
        <v>1.3043211490435938</v>
      </c>
      <c r="AH25">
        <f t="shared" si="80"/>
        <v>1.3236134337188938</v>
      </c>
      <c r="AI25">
        <f t="shared" si="80"/>
        <v>1.3428405417142355</v>
      </c>
      <c r="AJ25">
        <f t="shared" si="80"/>
        <v>1.3619765738389482</v>
      </c>
      <c r="AK25">
        <f t="shared" si="80"/>
        <v>1.3809993748057048</v>
      </c>
      <c r="AL25">
        <f t="shared" si="80"/>
        <v>1.3998900726047885</v>
      </c>
      <c r="AM25">
        <f t="shared" si="80"/>
        <v>1.418632671902909</v>
      </c>
      <c r="AN25">
        <f t="shared" si="80"/>
        <v>1.4372136958691082</v>
      </c>
      <c r="AO25">
        <f t="shared" si="80"/>
        <v>1.4556218711225219</v>
      </c>
      <c r="AP25">
        <f t="shared" si="80"/>
        <v>1.4738478508907593</v>
      </c>
      <c r="AQ25">
        <f t="shared" si="80"/>
        <v>1.4918839719056556</v>
      </c>
      <c r="AR25">
        <f t="shared" si="80"/>
        <v>1.5097240410089807</v>
      </c>
      <c r="AS25">
        <f t="shared" si="80"/>
        <v>1.5273631478724874</v>
      </c>
      <c r="AT25">
        <f t="shared" si="80"/>
        <v>1.5447975006420593</v>
      </c>
      <c r="AU25">
        <f t="shared" si="80"/>
        <v>1.5620242816883954</v>
      </c>
      <c r="AV25">
        <f t="shared" si="80"/>
        <v>1.5790415209842741</v>
      </c>
      <c r="AW25">
        <f t="shared" si="80"/>
        <v>1.595847984931041</v>
      </c>
      <c r="AX25">
        <f t="shared" si="80"/>
        <v>1.6124430787260835</v>
      </c>
      <c r="AY25">
        <f t="shared" si="80"/>
        <v>1.6288267606009916</v>
      </c>
      <c r="AZ25">
        <f t="shared" si="80"/>
        <v>1.6449994664695595</v>
      </c>
      <c r="BA25">
        <f t="shared" si="80"/>
        <v>1.6609620437085566</v>
      </c>
      <c r="BB25">
        <f t="shared" si="80"/>
        <v>1.67671569295505</v>
      </c>
      <c r="BC25">
        <f t="shared" si="80"/>
        <v>1.6922619169445965</v>
      </c>
      <c r="BD25">
        <f t="shared" si="80"/>
        <v>1.7076024755372545</v>
      </c>
      <c r="BE25">
        <f t="shared" si="80"/>
        <v>1.7227393461852922</v>
      </c>
      <c r="BF25">
        <f t="shared" si="80"/>
        <v>1.7376746891896397</v>
      </c>
      <c r="BG25">
        <f t="shared" si="80"/>
        <v>1.7524108171733206</v>
      </c>
      <c r="BH25">
        <f t="shared" si="80"/>
        <v>1.7669501682708222</v>
      </c>
      <c r="BI25">
        <f t="shared" si="80"/>
        <v>1.7812952825940105</v>
      </c>
      <c r="BJ25">
        <f t="shared" si="80"/>
        <v>1.7954487815889268</v>
      </c>
      <c r="BK25">
        <f t="shared" si="80"/>
        <v>1.8094133499446805</v>
      </c>
      <c r="BL25">
        <f t="shared" si="80"/>
        <v>1.8231917197565575</v>
      </c>
      <c r="BM25">
        <f t="shared" si="80"/>
        <v>1.8367866566811957</v>
      </c>
      <c r="BN25">
        <f t="shared" si="80"/>
        <v>1.8502009478529113</v>
      </c>
      <c r="BO25">
        <f t="shared" si="80"/>
        <v>1.8634373913575875</v>
      </c>
      <c r="BP25">
        <f t="shared" si="80"/>
        <v>1.8764987870844674</v>
      </c>
      <c r="BQ25">
        <f t="shared" ref="BQ25:EB25" si="81">BP25+((K*delta_t)/(delta_x*delta_x))*(BP26-2*BP25+BP24)</f>
        <v>1.8893879287971607</v>
      </c>
      <c r="BR25">
        <f t="shared" si="81"/>
        <v>1.9021075972835915</v>
      </c>
      <c r="BS25">
        <f t="shared" si="81"/>
        <v>1.9146605544607671</v>
      </c>
      <c r="BT25">
        <f t="shared" si="81"/>
        <v>1.927049538324471</v>
      </c>
      <c r="BU25">
        <f t="shared" si="81"/>
        <v>1.9392772586464906</v>
      </c>
      <c r="BV25">
        <f t="shared" si="81"/>
        <v>1.9513463933330142</v>
      </c>
      <c r="BW25">
        <f t="shared" si="81"/>
        <v>1.9632595853675607</v>
      </c>
      <c r="BX25">
        <f t="shared" si="81"/>
        <v>1.9750194402703845</v>
      </c>
      <c r="BY25">
        <f t="shared" si="81"/>
        <v>1.9866285240138937</v>
      </c>
      <c r="BZ25">
        <f t="shared" si="81"/>
        <v>1.9980893613403368</v>
      </c>
      <c r="CA25">
        <f t="shared" si="81"/>
        <v>2.0094044344339532</v>
      </c>
      <c r="CB25">
        <f t="shared" si="81"/>
        <v>2.0205761819050654</v>
      </c>
      <c r="CC25">
        <f t="shared" si="81"/>
        <v>2.0316069980482681</v>
      </c>
      <c r="CD25">
        <f t="shared" si="81"/>
        <v>2.042499232341016</v>
      </c>
      <c r="CE25">
        <f t="shared" si="81"/>
        <v>2.0532551891526292</v>
      </c>
      <c r="CF25">
        <f t="shared" si="81"/>
        <v>2.063877127636994</v>
      </c>
      <c r="CG25">
        <f t="shared" si="81"/>
        <v>2.0743672617851896</v>
      </c>
      <c r="CH25">
        <f t="shared" si="81"/>
        <v>2.0847277606168664</v>
      </c>
      <c r="CI25">
        <f t="shared" si="81"/>
        <v>2.094960748491522</v>
      </c>
      <c r="CJ25">
        <f t="shared" si="81"/>
        <v>2.105068305522916</v>
      </c>
      <c r="CK25">
        <f t="shared" si="81"/>
        <v>2.1150524680816942</v>
      </c>
      <c r="CL25">
        <f t="shared" si="81"/>
        <v>2.1249152293729603</v>
      </c>
      <c r="CM25">
        <f t="shared" si="81"/>
        <v>2.1346585400770159</v>
      </c>
      <c r="CN25">
        <f t="shared" si="81"/>
        <v>2.144284309042793</v>
      </c>
      <c r="CO25">
        <f t="shared" si="81"/>
        <v>2.1537944040247106</v>
      </c>
      <c r="CP25">
        <f t="shared" si="81"/>
        <v>2.163190652454722</v>
      </c>
      <c r="CQ25">
        <f t="shared" si="81"/>
        <v>2.1724748422422815</v>
      </c>
      <c r="CR25">
        <f t="shared" si="81"/>
        <v>2.1816487225957975</v>
      </c>
      <c r="CS25">
        <f t="shared" si="81"/>
        <v>2.1907140048599003</v>
      </c>
      <c r="CT25">
        <f t="shared" si="81"/>
        <v>2.1996723633635344</v>
      </c>
      <c r="CU25">
        <f t="shared" si="81"/>
        <v>2.2085254362744857</v>
      </c>
      <c r="CV25">
        <f t="shared" si="81"/>
        <v>2.2172748264565034</v>
      </c>
      <c r="CW25">
        <f t="shared" si="81"/>
        <v>2.2259221023256623</v>
      </c>
      <c r="CX25">
        <f t="shared" si="81"/>
        <v>2.234468798703042</v>
      </c>
      <c r="CY25">
        <f t="shared" si="81"/>
        <v>2.2429164176611933</v>
      </c>
      <c r="CZ25">
        <f t="shared" si="81"/>
        <v>2.2512664293622078</v>
      </c>
      <c r="DA25">
        <f t="shared" si="81"/>
        <v>2.2595202728855202</v>
      </c>
      <c r="DB25">
        <f t="shared" si="81"/>
        <v>2.2676793570438414</v>
      </c>
      <c r="DC25">
        <f t="shared" si="81"/>
        <v>2.2757450611858809</v>
      </c>
      <c r="DD25">
        <f t="shared" si="81"/>
        <v>2.2837187359847273</v>
      </c>
      <c r="DE25">
        <f t="shared" si="81"/>
        <v>2.2916017042109518</v>
      </c>
      <c r="DF25">
        <f t="shared" si="81"/>
        <v>2.2993952614896873</v>
      </c>
      <c r="DG25">
        <f t="shared" si="81"/>
        <v>2.3071006770410678</v>
      </c>
      <c r="DH25">
        <f t="shared" si="81"/>
        <v>2.314719194403573</v>
      </c>
      <c r="DI25">
        <f t="shared" si="81"/>
        <v>2.3222520321399296</v>
      </c>
      <c r="DJ25">
        <f t="shared" si="81"/>
        <v>2.3297003845253346</v>
      </c>
      <c r="DK25">
        <f t="shared" si="81"/>
        <v>2.3370654222178562</v>
      </c>
      <c r="DL25">
        <f t="shared" si="81"/>
        <v>2.344348292910956</v>
      </c>
      <c r="DM25">
        <f t="shared" si="81"/>
        <v>2.3515501219681454</v>
      </c>
      <c r="DN25">
        <f t="shared" si="81"/>
        <v>2.3586720130398509</v>
      </c>
      <c r="DO25">
        <f t="shared" si="81"/>
        <v>2.3657150486626253</v>
      </c>
      <c r="DP25">
        <f t="shared" si="81"/>
        <v>2.3726802908408788</v>
      </c>
      <c r="DQ25">
        <f t="shared" si="81"/>
        <v>2.379568781611356</v>
      </c>
      <c r="DR25">
        <f t="shared" si="81"/>
        <v>2.3863815435906108</v>
      </c>
      <c r="DS25">
        <f t="shared" si="81"/>
        <v>2.3931195805057683</v>
      </c>
      <c r="DT25">
        <f t="shared" si="81"/>
        <v>2.3997838777088791</v>
      </c>
      <c r="DU25">
        <f t="shared" si="81"/>
        <v>2.4063754026752044</v>
      </c>
      <c r="DV25">
        <f t="shared" si="81"/>
        <v>2.4128951054857737</v>
      </c>
      <c r="DW25">
        <f t="shared" si="81"/>
        <v>2.4193439192945765</v>
      </c>
      <c r="DX25">
        <f t="shared" si="81"/>
        <v>2.425722760780765</v>
      </c>
      <c r="DY25">
        <f t="shared" si="81"/>
        <v>2.4320325305862429</v>
      </c>
      <c r="DZ25">
        <f t="shared" si="81"/>
        <v>2.4382741137390265</v>
      </c>
      <c r="EA25">
        <f t="shared" si="81"/>
        <v>2.4444483800627648</v>
      </c>
      <c r="EB25">
        <f t="shared" si="81"/>
        <v>2.4505561845728141</v>
      </c>
      <c r="EC25">
        <f t="shared" ref="EC25:GN25" si="82">EB25+((K*delta_t)/(delta_x*delta_x))*(EB26-2*EB25+EB24)</f>
        <v>2.4565983678592485</v>
      </c>
      <c r="ED25">
        <f t="shared" si="82"/>
        <v>2.4625757564572002</v>
      </c>
      <c r="EE25">
        <f t="shared" si="82"/>
        <v>2.4684891632049135</v>
      </c>
      <c r="EF25">
        <f t="shared" si="82"/>
        <v>2.4743393875898958</v>
      </c>
      <c r="EG25">
        <f t="shared" si="82"/>
        <v>2.4801272160835346</v>
      </c>
      <c r="EH25">
        <f t="shared" si="82"/>
        <v>2.4858534224645634</v>
      </c>
      <c r="EI25">
        <f t="shared" si="82"/>
        <v>2.4915187681317335</v>
      </c>
      <c r="EJ25">
        <f t="shared" si="82"/>
        <v>2.4971240024060495</v>
      </c>
      <c r="EK25">
        <f t="shared" si="82"/>
        <v>2.5026698628229265</v>
      </c>
      <c r="EL25">
        <f t="shared" si="82"/>
        <v>2.5081570754146023</v>
      </c>
      <c r="EM25">
        <f t="shared" si="82"/>
        <v>2.5135863549831501</v>
      </c>
      <c r="EN25">
        <f t="shared" si="82"/>
        <v>2.5189584053644101</v>
      </c>
      <c r="EO25">
        <f t="shared" si="82"/>
        <v>2.5242739196831638</v>
      </c>
      <c r="EP25">
        <f t="shared" si="82"/>
        <v>2.5295335805998631</v>
      </c>
      <c r="EQ25">
        <f t="shared" si="82"/>
        <v>2.5347380605492065</v>
      </c>
      <c r="ER25">
        <f t="shared" si="82"/>
        <v>2.5398880219708682</v>
      </c>
      <c r="ES25">
        <f t="shared" si="82"/>
        <v>2.5449841175326533</v>
      </c>
      <c r="ET25">
        <f t="shared" si="82"/>
        <v>2.5500269903463635</v>
      </c>
      <c r="EU25">
        <f t="shared" si="82"/>
        <v>2.5550172741766328</v>
      </c>
      <c r="EV25">
        <f t="shared" si="82"/>
        <v>2.5599555936429983</v>
      </c>
      <c r="EW25">
        <f t="shared" si="82"/>
        <v>2.5648425644154536</v>
      </c>
      <c r="EX25">
        <f t="shared" si="82"/>
        <v>2.5696787934037277</v>
      </c>
      <c r="EY25">
        <f t="shared" si="82"/>
        <v>2.5744648789405211</v>
      </c>
      <c r="EZ25">
        <f t="shared" si="82"/>
        <v>2.5792014109589303</v>
      </c>
      <c r="FA25">
        <f t="shared" si="82"/>
        <v>2.5838889711642716</v>
      </c>
      <c r="FB25">
        <f t="shared" si="82"/>
        <v>2.5885281332005246</v>
      </c>
      <c r="FC25">
        <f t="shared" si="82"/>
        <v>2.5931194628115861</v>
      </c>
      <c r="FD25">
        <f t="shared" si="82"/>
        <v>2.5976635179975425</v>
      </c>
      <c r="FE25">
        <f t="shared" si="82"/>
        <v>2.6021608491661405</v>
      </c>
      <c r="FF25">
        <f t="shared" si="82"/>
        <v>2.606611999279643</v>
      </c>
      <c r="FG25">
        <f t="shared" si="82"/>
        <v>2.6110175039972434</v>
      </c>
      <c r="FH25">
        <f t="shared" si="82"/>
        <v>2.6153778918132042</v>
      </c>
      <c r="FI25">
        <f t="shared" si="82"/>
        <v>2.6196936841908904</v>
      </c>
      <c r="FJ25">
        <f t="shared" si="82"/>
        <v>2.6239653956928426</v>
      </c>
      <c r="FK25">
        <f t="shared" si="82"/>
        <v>2.6281935341070475</v>
      </c>
      <c r="FL25">
        <f t="shared" si="82"/>
        <v>2.6323786005695489</v>
      </c>
      <c r="FM25">
        <f t="shared" si="82"/>
        <v>2.6365210896835354</v>
      </c>
      <c r="FN25">
        <f t="shared" si="82"/>
        <v>2.6406214896350422</v>
      </c>
      <c r="FO25">
        <f t="shared" si="82"/>
        <v>2.644680282305389</v>
      </c>
      <c r="FP25">
        <f t="shared" si="82"/>
        <v>2.6486979433804834</v>
      </c>
      <c r="FQ25">
        <f t="shared" si="82"/>
        <v>2.6526749424571041</v>
      </c>
      <c r="FR25">
        <f t="shared" si="82"/>
        <v>2.6566117431462795</v>
      </c>
      <c r="FS25">
        <f t="shared" si="82"/>
        <v>2.660508803173868</v>
      </c>
      <c r="FT25">
        <f t="shared" si="82"/>
        <v>2.6643665744784482</v>
      </c>
      <c r="FU25">
        <f t="shared" si="82"/>
        <v>2.6681855033066144</v>
      </c>
      <c r="FV25">
        <f t="shared" si="82"/>
        <v>2.6719660303057813</v>
      </c>
      <c r="FW25">
        <f t="shared" si="82"/>
        <v>2.6757085906145814</v>
      </c>
      <c r="FX25">
        <f t="shared" si="82"/>
        <v>2.6794136139509517</v>
      </c>
      <c r="FY25">
        <f t="shared" si="82"/>
        <v>2.6830815246979869</v>
      </c>
      <c r="FZ25">
        <f t="shared" si="82"/>
        <v>2.6867127419876504</v>
      </c>
      <c r="GA25">
        <f t="shared" si="82"/>
        <v>2.6903076797824124</v>
      </c>
      <c r="GB25">
        <f t="shared" si="82"/>
        <v>2.6938667469548943</v>
      </c>
      <c r="GC25">
        <f t="shared" si="82"/>
        <v>2.6973903473655918</v>
      </c>
      <c r="GD25">
        <f t="shared" si="82"/>
        <v>2.7008788799387449</v>
      </c>
      <c r="GE25">
        <f t="shared" si="82"/>
        <v>2.70433273873642</v>
      </c>
      <c r="GF25">
        <f t="shared" si="82"/>
        <v>2.7077523130308681</v>
      </c>
      <c r="GG25">
        <f t="shared" si="82"/>
        <v>2.7111379873752228</v>
      </c>
      <c r="GH25">
        <f t="shared" si="82"/>
        <v>2.7144901416725911</v>
      </c>
      <c r="GI25">
        <f t="shared" si="82"/>
        <v>2.7178091512435967</v>
      </c>
      <c r="GJ25">
        <f t="shared" si="82"/>
        <v>2.7210953868924306</v>
      </c>
      <c r="GK25">
        <f t="shared" si="82"/>
        <v>2.7243492149714541</v>
      </c>
      <c r="GL25">
        <f t="shared" si="82"/>
        <v>2.727570997444412</v>
      </c>
      <c r="GM25">
        <f t="shared" si="82"/>
        <v>2.7307610919482963</v>
      </c>
      <c r="GN25">
        <f t="shared" si="82"/>
        <v>2.7339198518539094</v>
      </c>
      <c r="GO25">
        <f t="shared" ref="GO25:HA25" si="83">GN25+((K*delta_t)/(delta_x*delta_x))*(GN26-2*GN25+GN24)</f>
        <v>2.7370476263251673</v>
      </c>
      <c r="GP25">
        <f t="shared" si="83"/>
        <v>2.7401447603771905</v>
      </c>
      <c r="GQ25">
        <f t="shared" si="83"/>
        <v>2.7432115949332139</v>
      </c>
      <c r="GR25">
        <f t="shared" si="83"/>
        <v>2.7462484668803597</v>
      </c>
      <c r="GS25">
        <f t="shared" si="83"/>
        <v>2.7492557091243102</v>
      </c>
      <c r="GT25">
        <f t="shared" si="83"/>
        <v>2.7522336506429133</v>
      </c>
      <c r="GU25">
        <f t="shared" si="83"/>
        <v>2.7551826165387525</v>
      </c>
      <c r="GV25">
        <f t="shared" si="83"/>
        <v>2.7581029280907225</v>
      </c>
      <c r="GW25">
        <f t="shared" si="83"/>
        <v>2.7609949028046303</v>
      </c>
      <c r="GX25">
        <f t="shared" si="83"/>
        <v>2.7638588544628586</v>
      </c>
      <c r="GY25">
        <f t="shared" si="83"/>
        <v>2.7666950931731185</v>
      </c>
      <c r="GZ25">
        <f t="shared" si="83"/>
        <v>2.7695039254163194</v>
      </c>
      <c r="HA25">
        <f t="shared" si="83"/>
        <v>2.7722856540935803</v>
      </c>
    </row>
    <row r="26" spans="3:209" x14ac:dyDescent="0.25">
      <c r="C26">
        <v>22</v>
      </c>
      <c r="D26">
        <v>1</v>
      </c>
      <c r="E26">
        <f t="shared" ref="E26:BP26" si="84">D26+((K*delta_t)/(delta_x*delta_x))*(D27-2*D26+D25)</f>
        <v>1</v>
      </c>
      <c r="F26">
        <f t="shared" si="84"/>
        <v>1</v>
      </c>
      <c r="G26">
        <f t="shared" si="84"/>
        <v>1</v>
      </c>
      <c r="H26">
        <f t="shared" si="84"/>
        <v>1</v>
      </c>
      <c r="I26">
        <f t="shared" si="84"/>
        <v>1</v>
      </c>
      <c r="J26">
        <f t="shared" si="84"/>
        <v>1</v>
      </c>
      <c r="K26">
        <f t="shared" si="84"/>
        <v>1</v>
      </c>
      <c r="L26">
        <f t="shared" si="84"/>
        <v>1.0001068115234375</v>
      </c>
      <c r="M26">
        <f t="shared" si="84"/>
        <v>1.0005073547363281</v>
      </c>
      <c r="N26">
        <f t="shared" si="84"/>
        <v>1.001408576965332</v>
      </c>
      <c r="O26">
        <f t="shared" si="84"/>
        <v>1.0029940605163574</v>
      </c>
      <c r="P26">
        <f t="shared" si="84"/>
        <v>1.0054035782814026</v>
      </c>
      <c r="Q26">
        <f t="shared" si="84"/>
        <v>1.0087287127971649</v>
      </c>
      <c r="R26">
        <f t="shared" si="84"/>
        <v>1.0130170807242393</v>
      </c>
      <c r="S26">
        <f t="shared" si="84"/>
        <v>1.0182800777256489</v>
      </c>
      <c r="T26">
        <f t="shared" si="84"/>
        <v>1.0245012834202498</v>
      </c>
      <c r="U26">
        <f t="shared" si="84"/>
        <v>1.0316441492177546</v>
      </c>
      <c r="V26">
        <f t="shared" si="84"/>
        <v>1.039658444642555</v>
      </c>
      <c r="W26">
        <f t="shared" si="84"/>
        <v>1.0484853784146253</v>
      </c>
      <c r="X26">
        <f t="shared" si="84"/>
        <v>1.0580615118124115</v>
      </c>
      <c r="Y26">
        <f t="shared" si="84"/>
        <v>1.068321654738611</v>
      </c>
      <c r="Z26">
        <f t="shared" si="84"/>
        <v>1.0792009442207018</v>
      </c>
      <c r="AA26">
        <f t="shared" si="84"/>
        <v>1.0906362862763217</v>
      </c>
      <c r="AB26">
        <f t="shared" si="84"/>
        <v>1.1025673135218277</v>
      </c>
      <c r="AC26">
        <f t="shared" si="84"/>
        <v>1.1149369814746226</v>
      </c>
      <c r="AD26">
        <f t="shared" si="84"/>
        <v>1.1276919000271159</v>
      </c>
      <c r="AE26">
        <f t="shared" si="84"/>
        <v>1.1407824743247927</v>
      </c>
      <c r="AF26">
        <f t="shared" si="84"/>
        <v>1.1541629113189995</v>
      </c>
      <c r="AG26">
        <f t="shared" si="84"/>
        <v>1.1677911341284577</v>
      </c>
      <c r="AH26">
        <f t="shared" si="84"/>
        <v>1.1816286354109213</v>
      </c>
      <c r="AI26">
        <f t="shared" si="84"/>
        <v>1.1956402925984595</v>
      </c>
      <c r="AJ26">
        <f t="shared" si="84"/>
        <v>1.209794161537562</v>
      </c>
      <c r="AK26">
        <f t="shared" si="84"/>
        <v>1.224061260340543</v>
      </c>
      <c r="AL26">
        <f t="shared" si="84"/>
        <v>1.2384153517286545</v>
      </c>
      <c r="AM26">
        <f t="shared" si="84"/>
        <v>1.2528327295395576</v>
      </c>
      <c r="AN26">
        <f t="shared" si="84"/>
        <v>1.267292013157165</v>
      </c>
      <c r="AO26">
        <f t="shared" si="84"/>
        <v>1.2817739522276508</v>
      </c>
      <c r="AP26">
        <f t="shared" si="84"/>
        <v>1.2962612430200888</v>
      </c>
      <c r="AQ26">
        <f t="shared" si="84"/>
        <v>1.3107383570741349</v>
      </c>
      <c r="AR26">
        <f t="shared" si="84"/>
        <v>1.3251913822753336</v>
      </c>
      <c r="AS26">
        <f t="shared" si="84"/>
        <v>1.3396078761545986</v>
      </c>
      <c r="AT26">
        <f t="shared" si="84"/>
        <v>1.353976730979932</v>
      </c>
      <c r="AU26">
        <f t="shared" si="84"/>
        <v>1.3682880500639911</v>
      </c>
      <c r="AV26">
        <f t="shared" si="84"/>
        <v>1.3825330346271558</v>
      </c>
      <c r="AW26">
        <f t="shared" si="84"/>
        <v>1.3967038805149108</v>
      </c>
      <c r="AX26">
        <f t="shared" si="84"/>
        <v>1.4107936840577189</v>
      </c>
      <c r="AY26">
        <f t="shared" si="84"/>
        <v>1.4247963563716612</v>
      </c>
      <c r="AZ26">
        <f t="shared" si="84"/>
        <v>1.4387065454220123</v>
      </c>
      <c r="BA26">
        <f t="shared" si="84"/>
        <v>1.4525195652045633</v>
      </c>
      <c r="BB26">
        <f t="shared" si="84"/>
        <v>1.4662313314372799</v>
      </c>
      <c r="BC26">
        <f t="shared" si="84"/>
        <v>1.4798383031951736</v>
      </c>
      <c r="BD26">
        <f t="shared" si="84"/>
        <v>1.4933374299623003</v>
      </c>
      <c r="BE26">
        <f t="shared" si="84"/>
        <v>1.5067261036152964</v>
      </c>
      <c r="BF26">
        <f t="shared" si="84"/>
        <v>1.52000211489202</v>
      </c>
      <c r="BG26">
        <f t="shared" si="84"/>
        <v>1.5331636139361362</v>
      </c>
      <c r="BH26">
        <f t="shared" si="84"/>
        <v>1.5462090745435808</v>
      </c>
      <c r="BI26">
        <f t="shared" si="84"/>
        <v>1.5591372617695833</v>
      </c>
      <c r="BJ26">
        <f t="shared" si="84"/>
        <v>1.571947202585303</v>
      </c>
      <c r="BK26">
        <f t="shared" si="84"/>
        <v>1.5846381593011383</v>
      </c>
      <c r="BL26">
        <f t="shared" si="84"/>
        <v>1.5972096054995091</v>
      </c>
      <c r="BM26">
        <f t="shared" si="84"/>
        <v>1.6096612042434746</v>
      </c>
      <c r="BN26">
        <f t="shared" si="84"/>
        <v>1.6219927883490863</v>
      </c>
      <c r="BO26">
        <f t="shared" si="84"/>
        <v>1.6342043425289947</v>
      </c>
      <c r="BP26">
        <f t="shared" si="84"/>
        <v>1.646295987232703</v>
      </c>
      <c r="BQ26">
        <f t="shared" ref="BQ26:EB26" si="85">BP26+((K*delta_t)/(delta_x*delta_x))*(BP27-2*BP26+BP25)</f>
        <v>1.6582679640251026</v>
      </c>
      <c r="BR26">
        <f t="shared" si="85"/>
        <v>1.6701206223596754</v>
      </c>
      <c r="BS26">
        <f t="shared" si="85"/>
        <v>1.6818544076161466</v>
      </c>
      <c r="BT26">
        <f t="shared" si="85"/>
        <v>1.6934698502845142</v>
      </c>
      <c r="BU26">
        <f t="shared" si="85"/>
        <v>1.7049675561884001</v>
      </c>
      <c r="BV26">
        <f t="shared" si="85"/>
        <v>1.7163481976506507</v>
      </c>
      <c r="BW26">
        <f t="shared" si="85"/>
        <v>1.7276125055131719</v>
      </c>
      <c r="BX26">
        <f t="shared" si="85"/>
        <v>1.7387612619311792</v>
      </c>
      <c r="BY26">
        <f t="shared" si="85"/>
        <v>1.749795293869479</v>
      </c>
      <c r="BZ26">
        <f t="shared" si="85"/>
        <v>1.7607154672351388</v>
      </c>
      <c r="CA26">
        <f t="shared" si="85"/>
        <v>1.7715226815870013</v>
      </c>
      <c r="CB26">
        <f t="shared" si="85"/>
        <v>1.7822178653680334</v>
      </c>
      <c r="CC26">
        <f t="shared" si="85"/>
        <v>1.7928019716115178</v>
      </c>
      <c r="CD26">
        <f t="shared" si="85"/>
        <v>1.8032759740766413</v>
      </c>
      <c r="CE26">
        <f t="shared" si="85"/>
        <v>1.8136408637731511</v>
      </c>
      <c r="CF26">
        <f t="shared" si="85"/>
        <v>1.8238976458384915</v>
      </c>
      <c r="CG26">
        <f t="shared" si="85"/>
        <v>1.8340473367342245</v>
      </c>
      <c r="CH26">
        <f t="shared" si="85"/>
        <v>1.8440909617316055</v>
      </c>
      <c r="CI26">
        <f t="shared" si="85"/>
        <v>1.8540295526589805</v>
      </c>
      <c r="CJ26">
        <f t="shared" si="85"/>
        <v>1.8638641458861955</v>
      </c>
      <c r="CK26">
        <f t="shared" si="85"/>
        <v>1.8735957805235064</v>
      </c>
      <c r="CL26">
        <f t="shared" si="85"/>
        <v>1.8832254968145632</v>
      </c>
      <c r="CM26">
        <f t="shared" si="85"/>
        <v>1.8927543347049252</v>
      </c>
      <c r="CN26">
        <f t="shared" si="85"/>
        <v>1.9021833325692905</v>
      </c>
      <c r="CO26">
        <f t="shared" si="85"/>
        <v>1.9115135260821698</v>
      </c>
      <c r="CP26">
        <f t="shared" si="85"/>
        <v>1.9207459472181565</v>
      </c>
      <c r="CQ26">
        <f t="shared" si="85"/>
        <v>1.9298816233692246</v>
      </c>
      <c r="CR26">
        <f t="shared" si="85"/>
        <v>1.9389215765676564</v>
      </c>
      <c r="CS26">
        <f t="shared" si="85"/>
        <v>1.9478668228042539</v>
      </c>
      <c r="CT26">
        <f t="shared" si="85"/>
        <v>1.9567183714324572</v>
      </c>
      <c r="CU26">
        <f t="shared" si="85"/>
        <v>1.9654772246498591</v>
      </c>
      <c r="CV26">
        <f t="shared" si="85"/>
        <v>1.9741443770494049</v>
      </c>
      <c r="CW26">
        <f t="shared" si="85"/>
        <v>1.9827208152332827</v>
      </c>
      <c r="CX26">
        <f t="shared" si="85"/>
        <v>1.9912075174831645</v>
      </c>
      <c r="CY26">
        <f t="shared" si="85"/>
        <v>1.9996054534810539</v>
      </c>
      <c r="CZ26">
        <f t="shared" si="85"/>
        <v>2.0079155840755369</v>
      </c>
      <c r="DA26">
        <f t="shared" si="85"/>
        <v>2.0161388610887201</v>
      </c>
      <c r="DB26">
        <f t="shared" si="85"/>
        <v>2.024276227159588</v>
      </c>
      <c r="DC26">
        <f t="shared" si="85"/>
        <v>2.032328615619917</v>
      </c>
      <c r="DD26">
        <f t="shared" si="85"/>
        <v>2.040296950399247</v>
      </c>
      <c r="DE26">
        <f t="shared" si="85"/>
        <v>2.0481821459557539</v>
      </c>
      <c r="DF26">
        <f t="shared" si="85"/>
        <v>2.0559851072301543</v>
      </c>
      <c r="DG26">
        <f t="shared" si="85"/>
        <v>2.06370672962007</v>
      </c>
      <c r="DH26">
        <f t="shared" si="85"/>
        <v>2.0713478989725083</v>
      </c>
      <c r="DI26">
        <f t="shared" si="85"/>
        <v>2.0789094915923592</v>
      </c>
      <c r="DJ26">
        <f t="shared" si="85"/>
        <v>2.0863923742650017</v>
      </c>
      <c r="DK26">
        <f t="shared" si="85"/>
        <v>2.0937974042913128</v>
      </c>
      <c r="DL26">
        <f t="shared" si="85"/>
        <v>2.1011254295335284</v>
      </c>
      <c r="DM26">
        <f t="shared" si="85"/>
        <v>2.1083772884705709</v>
      </c>
      <c r="DN26">
        <f t="shared" si="85"/>
        <v>2.1155538102615896</v>
      </c>
      <c r="DO26">
        <f t="shared" si="85"/>
        <v>2.1226558148165928</v>
      </c>
      <c r="DP26">
        <f t="shared" si="85"/>
        <v>2.1296841128731621</v>
      </c>
      <c r="DQ26">
        <f t="shared" si="85"/>
        <v>2.1366395060783425</v>
      </c>
      <c r="DR26">
        <f t="shared" si="85"/>
        <v>2.1435227870749021</v>
      </c>
      <c r="DS26">
        <f t="shared" si="85"/>
        <v>2.1503347395912291</v>
      </c>
      <c r="DT26">
        <f t="shared" si="85"/>
        <v>2.1570761385342263</v>
      </c>
      <c r="DU26">
        <f t="shared" si="85"/>
        <v>2.1637477500846214</v>
      </c>
      <c r="DV26">
        <f t="shared" si="85"/>
        <v>2.1703503317941779</v>
      </c>
      <c r="DW26">
        <f t="shared" si="85"/>
        <v>2.1768846326843541</v>
      </c>
      <c r="DX26">
        <f t="shared" si="85"/>
        <v>2.1833513933459985</v>
      </c>
      <c r="DY26">
        <f t="shared" si="85"/>
        <v>2.1897513460397287</v>
      </c>
      <c r="DZ26">
        <f t="shared" si="85"/>
        <v>2.1960852147966743</v>
      </c>
      <c r="EA26">
        <f t="shared" si="85"/>
        <v>2.2023537155193083</v>
      </c>
      <c r="EB26">
        <f t="shared" si="85"/>
        <v>2.2085575560821185</v>
      </c>
      <c r="EC26">
        <f t="shared" ref="EC26:GN26" si="86">EB26+((K*delta_t)/(delta_x*delta_x))*(EB27-2*EB26+EB25)</f>
        <v>2.2146974364319094</v>
      </c>
      <c r="ED26">
        <f t="shared" si="86"/>
        <v>2.2207740486875496</v>
      </c>
      <c r="EE26">
        <f t="shared" si="86"/>
        <v>2.226788077239001</v>
      </c>
      <c r="EF26">
        <f t="shared" si="86"/>
        <v>2.2327401988454962</v>
      </c>
      <c r="EG26">
        <f t="shared" si="86"/>
        <v>2.2386310827327423</v>
      </c>
      <c r="EH26">
        <f t="shared" si="86"/>
        <v>2.2444613906890534</v>
      </c>
      <c r="EI26">
        <f t="shared" si="86"/>
        <v>2.2502317771603284</v>
      </c>
      <c r="EJ26">
        <f t="shared" si="86"/>
        <v>2.2559428893438049</v>
      </c>
      <c r="EK26">
        <f t="shared" si="86"/>
        <v>2.2615953672805293</v>
      </c>
      <c r="EL26">
        <f t="shared" si="86"/>
        <v>2.2671898439465039</v>
      </c>
      <c r="EM26">
        <f t="shared" si="86"/>
        <v>2.2727269453424728</v>
      </c>
      <c r="EN26">
        <f t="shared" si="86"/>
        <v>2.2782072905823201</v>
      </c>
      <c r="EO26">
        <f t="shared" si="86"/>
        <v>2.283631491980064</v>
      </c>
      <c r="EP26">
        <f t="shared" si="86"/>
        <v>2.2890001551354358</v>
      </c>
      <c r="EQ26">
        <f t="shared" si="86"/>
        <v>2.2943138790180386</v>
      </c>
      <c r="ER26">
        <f t="shared" si="86"/>
        <v>2.2995732560500866</v>
      </c>
      <c r="ES26">
        <f t="shared" si="86"/>
        <v>2.3047788721877303</v>
      </c>
      <c r="ET26">
        <f t="shared" si="86"/>
        <v>2.3099313070009773</v>
      </c>
      <c r="EU26">
        <f t="shared" si="86"/>
        <v>2.3150311337522211</v>
      </c>
      <c r="EV26">
        <f t="shared" si="86"/>
        <v>2.3200789194733962</v>
      </c>
      <c r="EW26">
        <f t="shared" si="86"/>
        <v>2.3250752250417719</v>
      </c>
      <c r="EX26">
        <f t="shared" si="86"/>
        <v>2.3300206052544139</v>
      </c>
      <c r="EY26">
        <f t="shared" si="86"/>
        <v>2.3349156089013325</v>
      </c>
      <c r="EZ26">
        <f t="shared" si="86"/>
        <v>2.339760778837336</v>
      </c>
      <c r="FA26">
        <f t="shared" si="86"/>
        <v>2.344556652052626</v>
      </c>
      <c r="FB26">
        <f t="shared" si="86"/>
        <v>2.3493037597421509</v>
      </c>
      <c r="FC26">
        <f t="shared" si="86"/>
        <v>2.3540026273737471</v>
      </c>
      <c r="FD26">
        <f t="shared" si="86"/>
        <v>2.3586537747551004</v>
      </c>
      <c r="FE26">
        <f t="shared" si="86"/>
        <v>2.3632577160995472</v>
      </c>
      <c r="FF26">
        <f t="shared" si="86"/>
        <v>2.3678149600907492</v>
      </c>
      <c r="FG26">
        <f t="shared" si="86"/>
        <v>2.3723260099462662</v>
      </c>
      <c r="FH26">
        <f t="shared" si="86"/>
        <v>2.376791363480061</v>
      </c>
      <c r="FI26">
        <f t="shared" si="86"/>
        <v>2.3812115131639535</v>
      </c>
      <c r="FJ26">
        <f t="shared" si="86"/>
        <v>2.3855869461880617</v>
      </c>
      <c r="FK26">
        <f t="shared" si="86"/>
        <v>2.3899181445202506</v>
      </c>
      <c r="FL26">
        <f t="shared" si="86"/>
        <v>2.3942055849646193</v>
      </c>
      <c r="FM26">
        <f t="shared" si="86"/>
        <v>2.3984497392190498</v>
      </c>
      <c r="FN26">
        <f t="shared" si="86"/>
        <v>2.4026510739318439</v>
      </c>
      <c r="FO26">
        <f t="shared" si="86"/>
        <v>2.4068100507574739</v>
      </c>
      <c r="FP26">
        <f t="shared" si="86"/>
        <v>2.4109271264114738</v>
      </c>
      <c r="FQ26">
        <f t="shared" si="86"/>
        <v>2.4150027527244884</v>
      </c>
      <c r="FR26">
        <f t="shared" si="86"/>
        <v>2.4190373766955098</v>
      </c>
      <c r="FS26">
        <f t="shared" si="86"/>
        <v>2.4230314405443245</v>
      </c>
      <c r="FT26">
        <f t="shared" si="86"/>
        <v>2.4269853817631861</v>
      </c>
      <c r="FU26">
        <f t="shared" si="86"/>
        <v>2.4308996331677424</v>
      </c>
      <c r="FV26">
        <f t="shared" si="86"/>
        <v>2.4347746229472333</v>
      </c>
      <c r="FW26">
        <f t="shared" si="86"/>
        <v>2.4386107747139816</v>
      </c>
      <c r="FX26">
        <f t="shared" si="86"/>
        <v>2.4424085075521944</v>
      </c>
      <c r="FY26">
        <f t="shared" si="86"/>
        <v>2.4461682360660957</v>
      </c>
      <c r="FZ26">
        <f t="shared" si="86"/>
        <v>2.449890370427406</v>
      </c>
      <c r="GA26">
        <f t="shared" si="86"/>
        <v>2.4535753164221892</v>
      </c>
      <c r="GB26">
        <f t="shared" si="86"/>
        <v>2.457223475497079</v>
      </c>
      <c r="GC26">
        <f t="shared" si="86"/>
        <v>2.4608352448049078</v>
      </c>
      <c r="GD26">
        <f t="shared" si="86"/>
        <v>2.4644110172497462</v>
      </c>
      <c r="GE26">
        <f t="shared" si="86"/>
        <v>2.4679511815313742</v>
      </c>
      <c r="GF26">
        <f t="shared" si="86"/>
        <v>2.4714561221891942</v>
      </c>
      <c r="GG26">
        <f t="shared" si="86"/>
        <v>2.4749262196456021</v>
      </c>
      <c r="GH26">
        <f t="shared" si="86"/>
        <v>2.4783618502488309</v>
      </c>
      <c r="GI26">
        <f t="shared" si="86"/>
        <v>2.4817633863152739</v>
      </c>
      <c r="GJ26">
        <f t="shared" si="86"/>
        <v>2.4851311961713076</v>
      </c>
      <c r="GK26">
        <f t="shared" si="86"/>
        <v>2.4884656441946209</v>
      </c>
      <c r="GL26">
        <f t="shared" si="86"/>
        <v>2.4917670908550624</v>
      </c>
      <c r="GM26">
        <f t="shared" si="86"/>
        <v>2.4950358927550189</v>
      </c>
      <c r="GN26">
        <f t="shared" si="86"/>
        <v>2.4982724026693335</v>
      </c>
      <c r="GO26">
        <f t="shared" ref="GO26:HA26" si="87">GN26+((K*delta_t)/(delta_x*delta_x))*(GN27-2*GN26+GN25)</f>
        <v>2.5014769695847754</v>
      </c>
      <c r="GP26">
        <f t="shared" si="87"/>
        <v>2.5046499387390675</v>
      </c>
      <c r="GQ26">
        <f t="shared" si="87"/>
        <v>2.5077916516594838</v>
      </c>
      <c r="GR26">
        <f t="shared" si="87"/>
        <v>2.510902446201027</v>
      </c>
      <c r="GS26">
        <f t="shared" si="87"/>
        <v>2.5139826565841892</v>
      </c>
      <c r="GT26">
        <f t="shared" si="87"/>
        <v>2.5170326134323098</v>
      </c>
      <c r="GU26">
        <f t="shared" si="87"/>
        <v>2.5200526438085347</v>
      </c>
      <c r="GV26">
        <f t="shared" si="87"/>
        <v>2.5230430712523844</v>
      </c>
      <c r="GW26">
        <f t="shared" si="87"/>
        <v>2.5260042158159424</v>
      </c>
      <c r="GX26">
        <f t="shared" si="87"/>
        <v>2.5289363940996639</v>
      </c>
      <c r="GY26">
        <f t="shared" si="87"/>
        <v>2.5318399192878163</v>
      </c>
      <c r="GZ26">
        <f t="shared" si="87"/>
        <v>2.5347151011835578</v>
      </c>
      <c r="HA26">
        <f t="shared" si="87"/>
        <v>2.5375622462436578</v>
      </c>
    </row>
    <row r="27" spans="3:209" x14ac:dyDescent="0.25">
      <c r="C27">
        <v>23</v>
      </c>
      <c r="D27">
        <v>1</v>
      </c>
      <c r="E27">
        <f t="shared" ref="E27:BP27" si="88">D27+((K*delta_t)/(delta_x*delta_x))*(D28-2*D27+D26)</f>
        <v>1</v>
      </c>
      <c r="F27">
        <f t="shared" si="88"/>
        <v>1</v>
      </c>
      <c r="G27">
        <f t="shared" si="88"/>
        <v>1</v>
      </c>
      <c r="H27">
        <f t="shared" si="88"/>
        <v>1</v>
      </c>
      <c r="I27">
        <f t="shared" si="88"/>
        <v>1</v>
      </c>
      <c r="J27">
        <f t="shared" si="88"/>
        <v>1</v>
      </c>
      <c r="K27">
        <f t="shared" si="88"/>
        <v>1</v>
      </c>
      <c r="L27">
        <f t="shared" si="88"/>
        <v>1</v>
      </c>
      <c r="M27">
        <f t="shared" si="88"/>
        <v>1.0000267028808594</v>
      </c>
      <c r="N27">
        <f t="shared" si="88"/>
        <v>1.0001401901245117</v>
      </c>
      <c r="O27">
        <f t="shared" si="88"/>
        <v>1.0004239082336426</v>
      </c>
      <c r="P27">
        <f t="shared" si="88"/>
        <v>1.0009700655937195</v>
      </c>
      <c r="Q27">
        <f t="shared" si="88"/>
        <v>1.0018673241138458</v>
      </c>
      <c r="R27">
        <f t="shared" si="88"/>
        <v>1.0031928196549416</v>
      </c>
      <c r="S27">
        <f t="shared" si="88"/>
        <v>1.0050081722438335</v>
      </c>
      <c r="T27">
        <f t="shared" si="88"/>
        <v>1.0073584055062383</v>
      </c>
      <c r="U27">
        <f t="shared" si="88"/>
        <v>1.0102726947516203</v>
      </c>
      <c r="V27">
        <f t="shared" si="88"/>
        <v>1.0137661055778153</v>
      </c>
      <c r="W27">
        <f t="shared" si="88"/>
        <v>1.0178417515417095</v>
      </c>
      <c r="X27">
        <f t="shared" si="88"/>
        <v>1.02249301633492</v>
      </c>
      <c r="Y27">
        <f t="shared" si="88"/>
        <v>1.0277056406721385</v>
      </c>
      <c r="Z27">
        <f t="shared" si="88"/>
        <v>1.0334595759982221</v>
      </c>
      <c r="AA27">
        <f t="shared" si="88"/>
        <v>1.0397305700286239</v>
      </c>
      <c r="AB27">
        <f t="shared" si="88"/>
        <v>1.0464914854666389</v>
      </c>
      <c r="AC27">
        <f t="shared" si="88"/>
        <v>1.0537133724062722</v>
      </c>
      <c r="AD27">
        <f t="shared" si="88"/>
        <v>1.0613663235103035</v>
      </c>
      <c r="AE27">
        <f t="shared" si="88"/>
        <v>1.0694201434151351</v>
      </c>
      <c r="AF27">
        <f t="shared" si="88"/>
        <v>1.077844862745408</v>
      </c>
      <c r="AG27">
        <f t="shared" si="88"/>
        <v>1.0866111243431764</v>
      </c>
      <c r="AH27">
        <f t="shared" si="88"/>
        <v>1.0956904658531015</v>
      </c>
      <c r="AI27">
        <f t="shared" si="88"/>
        <v>1.1050555192390938</v>
      </c>
      <c r="AJ27">
        <f t="shared" si="88"/>
        <v>1.1146801444480994</v>
      </c>
      <c r="AK27">
        <f t="shared" si="88"/>
        <v>1.1245395114278267</v>
      </c>
      <c r="AL27">
        <f t="shared" si="88"/>
        <v>1.134610142096133</v>
      </c>
      <c r="AM27">
        <f t="shared" si="88"/>
        <v>1.144869921646636</v>
      </c>
      <c r="AN27">
        <f t="shared" si="88"/>
        <v>1.1552980867271652</v>
      </c>
      <c r="AO27">
        <f t="shared" si="88"/>
        <v>1.1658751965025316</v>
      </c>
      <c r="AP27">
        <f t="shared" si="88"/>
        <v>1.1765830913656021</v>
      </c>
      <c r="AQ27">
        <f t="shared" si="88"/>
        <v>1.1874048430474093</v>
      </c>
      <c r="AR27">
        <f t="shared" si="88"/>
        <v>1.1983246990587462</v>
      </c>
      <c r="AS27">
        <f t="shared" si="88"/>
        <v>1.2093280237380435</v>
      </c>
      <c r="AT27">
        <f t="shared" si="88"/>
        <v>1.2204012376540412</v>
      </c>
      <c r="AU27">
        <f t="shared" si="88"/>
        <v>1.2315317566922455</v>
      </c>
      <c r="AV27">
        <f t="shared" si="88"/>
        <v>1.242707931821057</v>
      </c>
      <c r="AW27">
        <f t="shared" si="88"/>
        <v>1.253918990270013</v>
      </c>
      <c r="AX27">
        <f t="shared" si="88"/>
        <v>1.2651549786451242</v>
      </c>
      <c r="AY27">
        <f t="shared" si="88"/>
        <v>1.2764067083437349</v>
      </c>
      <c r="AZ27">
        <f t="shared" si="88"/>
        <v>1.2876657035046695</v>
      </c>
      <c r="BA27">
        <f t="shared" si="88"/>
        <v>1.2989241516314369</v>
      </c>
      <c r="BB27">
        <f t="shared" si="88"/>
        <v>1.3101748569510849</v>
      </c>
      <c r="BC27">
        <f t="shared" si="88"/>
        <v>1.3214111965142572</v>
      </c>
      <c r="BD27">
        <f t="shared" si="88"/>
        <v>1.33262707899933</v>
      </c>
      <c r="BE27">
        <f t="shared" si="88"/>
        <v>1.3438169061521947</v>
      </c>
      <c r="BF27">
        <f t="shared" si="88"/>
        <v>1.3549755367708656</v>
      </c>
      <c r="BG27">
        <f t="shared" si="88"/>
        <v>1.3660982531287307</v>
      </c>
      <c r="BH27">
        <f t="shared" si="88"/>
        <v>1.3771807297203496</v>
      </c>
      <c r="BI27">
        <f t="shared" si="88"/>
        <v>1.3882190042080347</v>
      </c>
      <c r="BJ27">
        <f t="shared" si="88"/>
        <v>1.3992094504450205</v>
      </c>
      <c r="BK27">
        <f t="shared" si="88"/>
        <v>1.410148753451079</v>
      </c>
      <c r="BL27">
        <f t="shared" si="88"/>
        <v>1.4210338862183229</v>
      </c>
      <c r="BM27">
        <f t="shared" si="88"/>
        <v>1.4318620882282005</v>
      </c>
      <c r="BN27">
        <f t="shared" si="88"/>
        <v>1.4426308455648946</v>
      </c>
      <c r="BO27">
        <f t="shared" si="88"/>
        <v>1.4533378725152353</v>
      </c>
      <c r="BP27">
        <f t="shared" si="88"/>
        <v>1.4639810945505372</v>
      </c>
      <c r="BQ27">
        <f t="shared" ref="BQ27:EB27" si="89">BP27+((K*delta_t)/(delta_x*delta_x))*(BP28-2*BP27+BP26)</f>
        <v>1.4745586325913358</v>
      </c>
      <c r="BR27">
        <f t="shared" si="89"/>
        <v>1.4850687884616443</v>
      </c>
      <c r="BS27">
        <f t="shared" si="89"/>
        <v>1.4955100314449972</v>
      </c>
      <c r="BT27">
        <f t="shared" si="89"/>
        <v>1.5058809858601006</v>
      </c>
      <c r="BU27">
        <f t="shared" si="89"/>
        <v>1.5161804195793118</v>
      </c>
      <c r="BV27">
        <f t="shared" si="89"/>
        <v>1.5264072334183725</v>
      </c>
      <c r="BW27">
        <f t="shared" si="89"/>
        <v>1.5365604513308118</v>
      </c>
      <c r="BX27">
        <f t="shared" si="89"/>
        <v>1.5466392113451728</v>
      </c>
      <c r="BY27">
        <f t="shared" si="89"/>
        <v>1.5566427571877037</v>
      </c>
      <c r="BZ27">
        <f t="shared" si="89"/>
        <v>1.5665704305373911</v>
      </c>
      <c r="CA27">
        <f t="shared" si="89"/>
        <v>1.5764216638641773</v>
      </c>
      <c r="CB27">
        <f t="shared" si="89"/>
        <v>1.5861959738049385</v>
      </c>
      <c r="CC27">
        <f t="shared" si="89"/>
        <v>1.5958929550352621</v>
      </c>
      <c r="CD27">
        <f t="shared" si="89"/>
        <v>1.6055122745983055</v>
      </c>
      <c r="CE27">
        <f t="shared" si="89"/>
        <v>1.6150536666550344</v>
      </c>
      <c r="CF27">
        <f t="shared" si="89"/>
        <v>1.6245169276229205</v>
      </c>
      <c r="CG27">
        <f t="shared" si="89"/>
        <v>1.6339019116727829</v>
      </c>
      <c r="CH27">
        <f t="shared" si="89"/>
        <v>1.6432085265558447</v>
      </c>
      <c r="CI27">
        <f t="shared" si="89"/>
        <v>1.6524367297352986</v>
      </c>
      <c r="CJ27">
        <f t="shared" si="89"/>
        <v>1.6615865247987185</v>
      </c>
      <c r="CK27">
        <f t="shared" si="89"/>
        <v>1.6706579581295451</v>
      </c>
      <c r="CL27">
        <f t="shared" si="89"/>
        <v>1.6796511158176135</v>
      </c>
      <c r="CM27">
        <f t="shared" si="89"/>
        <v>1.6885661207902958</v>
      </c>
      <c r="CN27">
        <f t="shared" si="89"/>
        <v>1.6974031301473056</v>
      </c>
      <c r="CO27">
        <f t="shared" si="89"/>
        <v>1.7061623326835755</v>
      </c>
      <c r="CP27">
        <f t="shared" si="89"/>
        <v>1.7148439465858634</v>
      </c>
      <c r="CQ27">
        <f t="shared" si="89"/>
        <v>1.7234482172898946</v>
      </c>
      <c r="CR27">
        <f t="shared" si="89"/>
        <v>1.7319754154859057</v>
      </c>
      <c r="CS27">
        <f t="shared" si="89"/>
        <v>1.7404258352614208</v>
      </c>
      <c r="CT27">
        <f t="shared" si="89"/>
        <v>1.7487997923709875</v>
      </c>
      <c r="CU27">
        <f t="shared" si="89"/>
        <v>1.7570976226234158</v>
      </c>
      <c r="CV27">
        <f t="shared" si="89"/>
        <v>1.7653196803778177</v>
      </c>
      <c r="CW27">
        <f t="shared" si="89"/>
        <v>1.7734663371404298</v>
      </c>
      <c r="CX27">
        <f t="shared" si="89"/>
        <v>1.7815379802548443</v>
      </c>
      <c r="CY27">
        <f t="shared" si="89"/>
        <v>1.7895350116788471</v>
      </c>
      <c r="CZ27">
        <f t="shared" si="89"/>
        <v>1.7974578468415991</v>
      </c>
      <c r="DA27">
        <f t="shared" si="89"/>
        <v>1.8053069135753921</v>
      </c>
      <c r="DB27">
        <f t="shared" si="89"/>
        <v>1.81308265111665</v>
      </c>
      <c r="DC27">
        <f t="shared" si="89"/>
        <v>1.8207855091712737</v>
      </c>
      <c r="DD27">
        <f t="shared" si="89"/>
        <v>1.8284159470397943</v>
      </c>
      <c r="DE27">
        <f t="shared" si="89"/>
        <v>1.835974432798158</v>
      </c>
      <c r="DF27">
        <f t="shared" si="89"/>
        <v>1.843461442530284</v>
      </c>
      <c r="DG27">
        <f t="shared" si="89"/>
        <v>1.850877459608826</v>
      </c>
      <c r="DH27">
        <f t="shared" si="89"/>
        <v>1.8582229740208467</v>
      </c>
      <c r="DI27">
        <f t="shared" si="89"/>
        <v>1.8654984817353586</v>
      </c>
      <c r="DJ27">
        <f t="shared" si="89"/>
        <v>1.8727044841099132</v>
      </c>
      <c r="DK27">
        <f t="shared" si="89"/>
        <v>1.8798414873336327</v>
      </c>
      <c r="DL27">
        <f t="shared" si="89"/>
        <v>1.8869100019042713</v>
      </c>
      <c r="DM27">
        <f t="shared" si="89"/>
        <v>1.8939105421370712</v>
      </c>
      <c r="DN27">
        <f t="shared" si="89"/>
        <v>1.9008436257033408</v>
      </c>
      <c r="DO27">
        <f t="shared" si="89"/>
        <v>1.9077097731968367</v>
      </c>
      <c r="DP27">
        <f t="shared" si="89"/>
        <v>1.9145095077261676</v>
      </c>
      <c r="DQ27">
        <f t="shared" si="89"/>
        <v>1.9212433545315677</v>
      </c>
      <c r="DR27">
        <f t="shared" si="89"/>
        <v>1.927911840624501</v>
      </c>
      <c r="DS27">
        <f t="shared" si="89"/>
        <v>1.9345154944486789</v>
      </c>
      <c r="DT27">
        <f t="shared" si="89"/>
        <v>1.9410548455611536</v>
      </c>
      <c r="DU27">
        <f t="shared" si="89"/>
        <v>1.9475304243322649</v>
      </c>
      <c r="DV27">
        <f t="shared" si="89"/>
        <v>1.9539427616632872</v>
      </c>
      <c r="DW27">
        <f t="shared" si="89"/>
        <v>1.9602923887207091</v>
      </c>
      <c r="DX27">
        <f t="shared" si="89"/>
        <v>1.9665798366861518</v>
      </c>
      <c r="DY27">
        <f t="shared" si="89"/>
        <v>1.9728056365209969</v>
      </c>
      <c r="DZ27">
        <f t="shared" si="89"/>
        <v>1.9789703187448588</v>
      </c>
      <c r="EA27">
        <f t="shared" si="89"/>
        <v>1.9850744132270925</v>
      </c>
      <c r="EB27">
        <f t="shared" si="89"/>
        <v>1.9911184489905862</v>
      </c>
      <c r="EC27">
        <f t="shared" ref="EC27:GN27" si="90">EB27+((K*delta_t)/(delta_x*delta_x))*(EB28-2*EB27+EB26)</f>
        <v>1.9971029540271301</v>
      </c>
      <c r="ED27">
        <f t="shared" si="90"/>
        <v>2.0030284551237045</v>
      </c>
      <c r="EE27">
        <f t="shared" si="90"/>
        <v>2.0088954776990691</v>
      </c>
      <c r="EF27">
        <f t="shared" si="90"/>
        <v>2.0147045456500807</v>
      </c>
      <c r="EG27">
        <f t="shared" si="90"/>
        <v>2.0204561812071944</v>
      </c>
      <c r="EH27">
        <f t="shared" si="90"/>
        <v>2.0261509047986443</v>
      </c>
      <c r="EI27">
        <f t="shared" si="90"/>
        <v>2.0317892349228295</v>
      </c>
      <c r="EJ27">
        <f t="shared" si="90"/>
        <v>2.0373716880284571</v>
      </c>
      <c r="EK27">
        <f t="shared" si="90"/>
        <v>2.04289877840203</v>
      </c>
      <c r="EL27">
        <f t="shared" si="90"/>
        <v>2.0483710180622809</v>
      </c>
      <c r="EM27">
        <f t="shared" si="90"/>
        <v>2.0537889166611847</v>
      </c>
      <c r="EN27">
        <f t="shared" si="90"/>
        <v>2.0591529813912062</v>
      </c>
      <c r="EO27">
        <f t="shared" si="90"/>
        <v>2.0644637168984517</v>
      </c>
      <c r="EP27">
        <f t="shared" si="90"/>
        <v>2.0697216252014199</v>
      </c>
      <c r="EQ27">
        <f t="shared" si="90"/>
        <v>2.0749272056150625</v>
      </c>
      <c r="ER27">
        <f t="shared" si="90"/>
        <v>2.0800809546798793</v>
      </c>
      <c r="ES27">
        <f t="shared" si="90"/>
        <v>2.0851833660957944</v>
      </c>
      <c r="ET27">
        <f t="shared" si="90"/>
        <v>2.090234930660567</v>
      </c>
      <c r="EU27">
        <f t="shared" si="90"/>
        <v>2.0952361362125091</v>
      </c>
      <c r="EV27">
        <f t="shared" si="90"/>
        <v>2.100187467577296</v>
      </c>
      <c r="EW27">
        <f t="shared" si="90"/>
        <v>2.1050894065186587</v>
      </c>
      <c r="EX27">
        <f t="shared" si="90"/>
        <v>2.1099424316927737</v>
      </c>
      <c r="EY27">
        <f t="shared" si="90"/>
        <v>2.1147470186061579</v>
      </c>
      <c r="EZ27">
        <f t="shared" si="90"/>
        <v>2.1195036395769025</v>
      </c>
      <c r="FA27">
        <f t="shared" si="90"/>
        <v>2.1242127636990791</v>
      </c>
      <c r="FB27">
        <f t="shared" si="90"/>
        <v>2.1288748568101621</v>
      </c>
      <c r="FC27">
        <f t="shared" si="90"/>
        <v>2.1334903814613217</v>
      </c>
      <c r="FD27">
        <f t="shared" si="90"/>
        <v>2.1380597968904458</v>
      </c>
      <c r="FE27">
        <f t="shared" si="90"/>
        <v>2.1425835589977611</v>
      </c>
      <c r="FF27">
        <f t="shared" si="90"/>
        <v>2.1470621203239242</v>
      </c>
      <c r="FG27">
        <f t="shared" si="90"/>
        <v>2.1514959300304692</v>
      </c>
      <c r="FH27">
        <f t="shared" si="90"/>
        <v>2.1558854338824887</v>
      </c>
      <c r="FI27">
        <f t="shared" si="90"/>
        <v>2.1602310742334492</v>
      </c>
      <c r="FJ27">
        <f t="shared" si="90"/>
        <v>2.1645332900120362</v>
      </c>
      <c r="FK27">
        <f t="shared" si="90"/>
        <v>2.168792516710929</v>
      </c>
      <c r="FL27">
        <f t="shared" si="90"/>
        <v>2.1730091863774121</v>
      </c>
      <c r="FM27">
        <f t="shared" si="90"/>
        <v>2.1771837276057404</v>
      </c>
      <c r="FN27">
        <f t="shared" si="90"/>
        <v>2.1813165655311666</v>
      </c>
      <c r="FO27">
        <f t="shared" si="90"/>
        <v>2.1854081218255588</v>
      </c>
      <c r="FP27">
        <f t="shared" si="90"/>
        <v>2.1894588146945217</v>
      </c>
      <c r="FQ27">
        <f t="shared" si="90"/>
        <v>2.1934690588759587</v>
      </c>
      <c r="FR27">
        <f t="shared" si="90"/>
        <v>2.197439265639999</v>
      </c>
      <c r="FS27">
        <f t="shared" si="90"/>
        <v>2.2013698427902275</v>
      </c>
      <c r="FT27">
        <f t="shared" si="90"/>
        <v>2.2052611946661496</v>
      </c>
      <c r="FU27">
        <f t="shared" si="90"/>
        <v>2.2091137221468342</v>
      </c>
      <c r="FV27">
        <f t="shared" si="90"/>
        <v>2.2129278226556783</v>
      </c>
      <c r="FW27">
        <f t="shared" si="90"/>
        <v>2.216703890166233</v>
      </c>
      <c r="FX27">
        <f t="shared" si="90"/>
        <v>2.2204423152090427</v>
      </c>
      <c r="FY27">
        <f t="shared" si="90"/>
        <v>2.2241434848794466</v>
      </c>
      <c r="FZ27">
        <f t="shared" si="90"/>
        <v>2.2278077828462943</v>
      </c>
      <c r="GA27">
        <f t="shared" si="90"/>
        <v>2.2314355893615261</v>
      </c>
      <c r="GB27">
        <f t="shared" si="90"/>
        <v>2.2350272812705794</v>
      </c>
      <c r="GC27">
        <f t="shared" si="90"/>
        <v>2.2385832320235779</v>
      </c>
      <c r="GD27">
        <f t="shared" si="90"/>
        <v>2.2421038116872594</v>
      </c>
      <c r="GE27">
        <f t="shared" si="90"/>
        <v>2.245589386957608</v>
      </c>
      <c r="GF27">
        <f t="shared" si="90"/>
        <v>2.2490403211731524</v>
      </c>
      <c r="GG27">
        <f t="shared" si="90"/>
        <v>2.2524569743288962</v>
      </c>
      <c r="GH27">
        <f t="shared" si="90"/>
        <v>2.2558397030908424</v>
      </c>
      <c r="GI27">
        <f t="shared" si="90"/>
        <v>2.2591888608110859</v>
      </c>
      <c r="GJ27">
        <f t="shared" si="90"/>
        <v>2.2625047975434374</v>
      </c>
      <c r="GK27">
        <f t="shared" si="90"/>
        <v>2.2657878600595529</v>
      </c>
      <c r="GL27">
        <f t="shared" si="90"/>
        <v>2.2690383918655379</v>
      </c>
      <c r="GM27">
        <f t="shared" si="90"/>
        <v>2.2722567332190002</v>
      </c>
      <c r="GN27">
        <f t="shared" si="90"/>
        <v>2.2754432211465261</v>
      </c>
      <c r="GO27">
        <f t="shared" ref="GO27:HA27" si="91">GN27+((K*delta_t)/(delta_x*delta_x))*(GN28-2*GN27+GN26)</f>
        <v>2.2785981894615519</v>
      </c>
      <c r="GP27">
        <f t="shared" si="91"/>
        <v>2.2817219687826107</v>
      </c>
      <c r="GQ27">
        <f t="shared" si="91"/>
        <v>2.2848148865519273</v>
      </c>
      <c r="GR27">
        <f t="shared" si="91"/>
        <v>2.2878772670543439</v>
      </c>
      <c r="GS27">
        <f t="shared" si="91"/>
        <v>2.290909431436551</v>
      </c>
      <c r="GT27">
        <f t="shared" si="91"/>
        <v>2.2939116977266054</v>
      </c>
      <c r="GU27">
        <f t="shared" si="91"/>
        <v>2.296884380853716</v>
      </c>
      <c r="GV27">
        <f t="shared" si="91"/>
        <v>2.2998277926682782</v>
      </c>
      <c r="GW27">
        <f t="shared" si="91"/>
        <v>2.3027422419621395</v>
      </c>
      <c r="GX27">
        <f t="shared" si="91"/>
        <v>2.3056280344890783</v>
      </c>
      <c r="GY27">
        <f t="shared" si="91"/>
        <v>2.3084854729854802</v>
      </c>
      <c r="GZ27">
        <f t="shared" si="91"/>
        <v>2.3113148571911957</v>
      </c>
      <c r="HA27">
        <f t="shared" si="91"/>
        <v>2.3141164838705648</v>
      </c>
    </row>
    <row r="28" spans="3:209" x14ac:dyDescent="0.25">
      <c r="C28">
        <v>24</v>
      </c>
      <c r="D28">
        <v>1</v>
      </c>
      <c r="E28">
        <f t="shared" ref="E28:BP28" si="92">D28+((K*delta_t)/(delta_x*delta_x))*(D29-2*D28+D27)</f>
        <v>1</v>
      </c>
      <c r="F28">
        <f t="shared" si="92"/>
        <v>1</v>
      </c>
      <c r="G28">
        <f t="shared" si="92"/>
        <v>1</v>
      </c>
      <c r="H28">
        <f t="shared" si="92"/>
        <v>1</v>
      </c>
      <c r="I28">
        <f t="shared" si="92"/>
        <v>1</v>
      </c>
      <c r="J28">
        <f t="shared" si="92"/>
        <v>1</v>
      </c>
      <c r="K28">
        <f t="shared" si="92"/>
        <v>1</v>
      </c>
      <c r="L28">
        <f t="shared" si="92"/>
        <v>1</v>
      </c>
      <c r="M28">
        <f t="shared" si="92"/>
        <v>1</v>
      </c>
      <c r="N28">
        <f t="shared" si="92"/>
        <v>1.0000066757202148</v>
      </c>
      <c r="O28">
        <f t="shared" si="92"/>
        <v>1.0000383853912354</v>
      </c>
      <c r="P28">
        <f t="shared" si="92"/>
        <v>1.0001255869865417</v>
      </c>
      <c r="Q28">
        <f t="shared" si="92"/>
        <v>1.0003079175949097</v>
      </c>
      <c r="R28">
        <f t="shared" si="92"/>
        <v>1.0006299689412117</v>
      </c>
      <c r="S28">
        <f t="shared" si="92"/>
        <v>1.0011371998116374</v>
      </c>
      <c r="T28">
        <f t="shared" si="92"/>
        <v>1.0018726845737547</v>
      </c>
      <c r="U28">
        <f t="shared" si="92"/>
        <v>1.0028748835902661</v>
      </c>
      <c r="V28">
        <f t="shared" si="92"/>
        <v>1.0041763503686525</v>
      </c>
      <c r="W28">
        <f t="shared" si="92"/>
        <v>1.0058031838416355</v>
      </c>
      <c r="X28">
        <f t="shared" si="92"/>
        <v>1.0077750182063028</v>
      </c>
      <c r="Y28">
        <f t="shared" si="92"/>
        <v>1.0101053679100005</v>
      </c>
      <c r="Z28">
        <f t="shared" si="92"/>
        <v>1.0128021838973496</v>
      </c>
      <c r="AA28">
        <f t="shared" si="92"/>
        <v>1.0158685155329863</v>
      </c>
      <c r="AB28">
        <f t="shared" si="92"/>
        <v>1.0193032051699831</v>
      </c>
      <c r="AC28">
        <f t="shared" si="92"/>
        <v>1.0231015677540469</v>
      </c>
      <c r="AD28">
        <f t="shared" si="92"/>
        <v>1.0272560266128175</v>
      </c>
      <c r="AE28">
        <f t="shared" si="92"/>
        <v>1.0317566898265693</v>
      </c>
      <c r="AF28">
        <f t="shared" si="92"/>
        <v>1.0365918605628899</v>
      </c>
      <c r="AG28">
        <f t="shared" si="92"/>
        <v>1.0417484805975952</v>
      </c>
      <c r="AH28">
        <f t="shared" si="92"/>
        <v>1.0472125098392513</v>
      </c>
      <c r="AI28">
        <f t="shared" si="92"/>
        <v>1.0529692467157503</v>
      </c>
      <c r="AJ28">
        <f t="shared" si="92"/>
        <v>1.0590035952775461</v>
      </c>
      <c r="AK28">
        <f t="shared" si="92"/>
        <v>1.0653002851883355</v>
      </c>
      <c r="AL28">
        <f t="shared" si="92"/>
        <v>1.0718440506656239</v>
      </c>
      <c r="AM28">
        <f t="shared" si="92"/>
        <v>1.0786197740758314</v>
      </c>
      <c r="AN28">
        <f t="shared" si="92"/>
        <v>1.0856125993986312</v>
      </c>
      <c r="AO28">
        <f t="shared" si="92"/>
        <v>1.0928080202296941</v>
      </c>
      <c r="AP28">
        <f t="shared" si="92"/>
        <v>1.1001919464383443</v>
      </c>
      <c r="AQ28">
        <f t="shared" si="92"/>
        <v>1.1077507530660309</v>
      </c>
      <c r="AR28">
        <f t="shared" si="92"/>
        <v>1.1154713145593478</v>
      </c>
      <c r="AS28">
        <f t="shared" si="92"/>
        <v>1.1233410269854796</v>
      </c>
      <c r="AT28">
        <f t="shared" si="92"/>
        <v>1.1313478204809675</v>
      </c>
      <c r="AU28">
        <f t="shared" si="92"/>
        <v>1.1394801638357464</v>
      </c>
      <c r="AV28">
        <f t="shared" si="92"/>
        <v>1.1477270628107821</v>
      </c>
      <c r="AW28">
        <f t="shared" si="92"/>
        <v>1.1560780535255601</v>
      </c>
      <c r="AX28">
        <f t="shared" si="92"/>
        <v>1.1645231920269725</v>
      </c>
      <c r="AY28">
        <f t="shared" si="92"/>
        <v>1.173053040959547</v>
      </c>
      <c r="AZ28">
        <f t="shared" si="92"/>
        <v>1.1816586540943965</v>
      </c>
      <c r="BA28">
        <f t="shared" si="92"/>
        <v>1.1903315593369028</v>
      </c>
      <c r="BB28">
        <f t="shared" si="92"/>
        <v>1.1990637407175786</v>
      </c>
      <c r="BC28">
        <f t="shared" si="92"/>
        <v>1.2078476197736321</v>
      </c>
      <c r="BD28">
        <f t="shared" si="92"/>
        <v>1.2166760366478186</v>
      </c>
      <c r="BE28">
        <f t="shared" si="92"/>
        <v>1.2255422311637769</v>
      </c>
      <c r="BF28">
        <f t="shared" si="92"/>
        <v>1.2344398240811714</v>
      </c>
      <c r="BG28">
        <f t="shared" si="92"/>
        <v>1.2433627986878006</v>
      </c>
      <c r="BH28">
        <f t="shared" si="92"/>
        <v>1.2523054828478584</v>
      </c>
      <c r="BI28">
        <f t="shared" si="92"/>
        <v>1.2612625315944297</v>
      </c>
      <c r="BJ28">
        <f t="shared" si="92"/>
        <v>1.2702289103289719</v>
      </c>
      <c r="BK28">
        <f t="shared" si="92"/>
        <v>1.2791998786699954</v>
      </c>
      <c r="BL28">
        <f t="shared" si="92"/>
        <v>1.2881709749766468</v>
      </c>
      <c r="BM28">
        <f t="shared" si="92"/>
        <v>1.2971380015597032</v>
      </c>
      <c r="BN28">
        <f t="shared" si="92"/>
        <v>1.3060970105820657</v>
      </c>
      <c r="BO28">
        <f t="shared" si="92"/>
        <v>1.3150442906426836</v>
      </c>
      <c r="BP28">
        <f t="shared" si="92"/>
        <v>1.3239763540315661</v>
      </c>
      <c r="BQ28">
        <f t="shared" ref="BQ28:EB28" si="93">BP28+((K*delta_t)/(delta_x*delta_x))*(BP29-2*BP28+BP27)</f>
        <v>1.3328899246388031</v>
      </c>
      <c r="BR28">
        <f t="shared" si="93"/>
        <v>1.3417819264970243</v>
      </c>
      <c r="BS28">
        <f t="shared" si="93"/>
        <v>1.3506494729342617</v>
      </c>
      <c r="BT28">
        <f t="shared" si="93"/>
        <v>1.3594898563125322</v>
      </c>
      <c r="BU28">
        <f t="shared" si="93"/>
        <v>1.3683005383264664</v>
      </c>
      <c r="BV28">
        <f t="shared" si="93"/>
        <v>1.3770791408358516</v>
      </c>
      <c r="BW28">
        <f t="shared" si="93"/>
        <v>1.3858234372058953</v>
      </c>
      <c r="BX28">
        <f t="shared" si="93"/>
        <v>1.3945313441292906</v>
      </c>
      <c r="BY28">
        <f t="shared" si="93"/>
        <v>1.4032009139046775</v>
      </c>
      <c r="BZ28">
        <f t="shared" si="93"/>
        <v>1.4118303271467876</v>
      </c>
      <c r="CA28">
        <f t="shared" si="93"/>
        <v>1.4204178859043981</v>
      </c>
      <c r="CB28">
        <f t="shared" si="93"/>
        <v>1.4289620071631375</v>
      </c>
      <c r="CC28">
        <f t="shared" si="93"/>
        <v>1.4374612167111804</v>
      </c>
      <c r="CD28">
        <f t="shared" si="93"/>
        <v>1.4459141433468854</v>
      </c>
      <c r="CE28">
        <f t="shared" si="93"/>
        <v>1.4543195134084621</v>
      </c>
      <c r="CF28">
        <f t="shared" si="93"/>
        <v>1.4626761456067987</v>
      </c>
      <c r="CG28">
        <f t="shared" si="93"/>
        <v>1.4709829461435884</v>
      </c>
      <c r="CH28">
        <f t="shared" si="93"/>
        <v>1.4792389040978995</v>
      </c>
      <c r="CI28">
        <f t="shared" si="93"/>
        <v>1.4874430870652962</v>
      </c>
      <c r="CJ28">
        <f t="shared" si="93"/>
        <v>1.4955946370345479</v>
      </c>
      <c r="CK28">
        <f t="shared" si="93"/>
        <v>1.5036927664878577</v>
      </c>
      <c r="CL28">
        <f t="shared" si="93"/>
        <v>1.5117367547113931</v>
      </c>
      <c r="CM28">
        <f t="shared" si="93"/>
        <v>1.5197259443037059</v>
      </c>
      <c r="CN28">
        <f t="shared" si="93"/>
        <v>1.5276597378704007</v>
      </c>
      <c r="CO28">
        <f t="shared" si="93"/>
        <v>1.5355375948941323</v>
      </c>
      <c r="CP28">
        <f t="shared" si="93"/>
        <v>1.543359028769695</v>
      </c>
      <c r="CQ28">
        <f t="shared" si="93"/>
        <v>1.5511236039946088</v>
      </c>
      <c r="CR28">
        <f t="shared" si="93"/>
        <v>1.5588309335062152</v>
      </c>
      <c r="CS28">
        <f t="shared" si="93"/>
        <v>1.5664806761568539</v>
      </c>
      <c r="CT28">
        <f t="shared" si="93"/>
        <v>1.5740725343192312</v>
      </c>
      <c r="CU28">
        <f t="shared" si="93"/>
        <v>1.5816062516145799</v>
      </c>
      <c r="CV28">
        <f t="shared" si="93"/>
        <v>1.5890816107566788</v>
      </c>
      <c r="CW28">
        <f t="shared" si="93"/>
        <v>1.5964984315052351</v>
      </c>
      <c r="CX28">
        <f t="shared" si="93"/>
        <v>1.6038565687225348</v>
      </c>
      <c r="CY28">
        <f t="shared" si="93"/>
        <v>1.6111559105276485</v>
      </c>
      <c r="CZ28">
        <f t="shared" si="93"/>
        <v>1.6183963765428326</v>
      </c>
      <c r="DA28">
        <f t="shared" si="93"/>
        <v>1.6255779162270958</v>
      </c>
      <c r="DB28">
        <f t="shared" si="93"/>
        <v>1.6327005072922067</v>
      </c>
      <c r="DC28">
        <f t="shared" si="93"/>
        <v>1.6397641541967123</v>
      </c>
      <c r="DD28">
        <f t="shared" si="93"/>
        <v>1.6467688867137966</v>
      </c>
      <c r="DE28">
        <f t="shared" si="93"/>
        <v>1.6537147585690666</v>
      </c>
      <c r="DF28">
        <f t="shared" si="93"/>
        <v>1.6606018461445817</v>
      </c>
      <c r="DG28">
        <f t="shared" si="93"/>
        <v>1.667430247245665</v>
      </c>
      <c r="DH28">
        <f t="shared" si="93"/>
        <v>1.6742000799272327</v>
      </c>
      <c r="DI28">
        <f t="shared" si="93"/>
        <v>1.6809114813765764</v>
      </c>
      <c r="DJ28">
        <f t="shared" si="93"/>
        <v>1.6875646068497026</v>
      </c>
      <c r="DK28">
        <f t="shared" si="93"/>
        <v>1.6941596286585072</v>
      </c>
      <c r="DL28">
        <f t="shared" si="93"/>
        <v>1.7006967352062137</v>
      </c>
      <c r="DM28">
        <f t="shared" si="93"/>
        <v>1.7071761300686494</v>
      </c>
      <c r="DN28">
        <f t="shared" si="93"/>
        <v>1.7135980311190753</v>
      </c>
      <c r="DO28">
        <f t="shared" si="93"/>
        <v>1.7199626696944046</v>
      </c>
      <c r="DP28">
        <f t="shared" si="93"/>
        <v>1.7262702898007729</v>
      </c>
      <c r="DQ28">
        <f t="shared" si="93"/>
        <v>1.7325211473565267</v>
      </c>
      <c r="DR28">
        <f t="shared" si="93"/>
        <v>1.7387155094708115</v>
      </c>
      <c r="DS28">
        <f t="shared" si="93"/>
        <v>1.7448536537560275</v>
      </c>
      <c r="DT28">
        <f t="shared" si="93"/>
        <v>1.7509358676725264</v>
      </c>
      <c r="DU28">
        <f t="shared" si="93"/>
        <v>1.7569624479039978</v>
      </c>
      <c r="DV28">
        <f t="shared" si="93"/>
        <v>1.7629336997620841</v>
      </c>
      <c r="DW28">
        <f t="shared" si="93"/>
        <v>1.7688499366188353</v>
      </c>
      <c r="DX28">
        <f t="shared" si="93"/>
        <v>1.7747114793656862</v>
      </c>
      <c r="DY28">
        <f t="shared" si="93"/>
        <v>1.7805186558977124</v>
      </c>
      <c r="DZ28">
        <f t="shared" si="93"/>
        <v>1.7862718006219775</v>
      </c>
      <c r="EA28">
        <f t="shared" si="93"/>
        <v>1.7919712539888513</v>
      </c>
      <c r="EB28">
        <f t="shared" si="93"/>
        <v>1.7976173620452298</v>
      </c>
      <c r="EC28">
        <f t="shared" ref="EC28:GN28" si="94">EB28+((K*delta_t)/(delta_x*delta_x))*(EB29-2*EB28+EB27)</f>
        <v>1.8032104760086478</v>
      </c>
      <c r="ED28">
        <f t="shared" si="94"/>
        <v>1.8087509518613178</v>
      </c>
      <c r="EE28">
        <f t="shared" si="94"/>
        <v>1.8142391499631842</v>
      </c>
      <c r="EF28">
        <f t="shared" si="94"/>
        <v>1.819675434683121</v>
      </c>
      <c r="EG28">
        <f t="shared" si="94"/>
        <v>1.8250601740474475</v>
      </c>
      <c r="EH28">
        <f t="shared" si="94"/>
        <v>1.8303937394049756</v>
      </c>
      <c r="EI28">
        <f t="shared" si="94"/>
        <v>1.8356765051078408</v>
      </c>
      <c r="EJ28">
        <f t="shared" si="94"/>
        <v>1.8409088482074014</v>
      </c>
      <c r="EK28">
        <f t="shared" si="94"/>
        <v>1.8460911481645343</v>
      </c>
      <c r="EL28">
        <f t="shared" si="94"/>
        <v>1.8512237865736731</v>
      </c>
      <c r="EM28">
        <f t="shared" si="94"/>
        <v>1.8563071468999823</v>
      </c>
      <c r="EN28">
        <f t="shared" si="94"/>
        <v>1.8613416142290737</v>
      </c>
      <c r="EO28">
        <f t="shared" si="94"/>
        <v>1.8663275750287123</v>
      </c>
      <c r="EP28">
        <f t="shared" si="94"/>
        <v>1.871265416921974</v>
      </c>
      <c r="EQ28">
        <f t="shared" si="94"/>
        <v>1.8761555284713536</v>
      </c>
      <c r="ER28">
        <f t="shared" si="94"/>
        <v>1.8809982989733323</v>
      </c>
      <c r="ES28">
        <f t="shared" si="94"/>
        <v>1.8857941182629481</v>
      </c>
      <c r="ET28">
        <f t="shared" si="94"/>
        <v>1.8905433765279251</v>
      </c>
      <c r="EU28">
        <f t="shared" si="94"/>
        <v>1.8952464641319435</v>
      </c>
      <c r="EV28">
        <f t="shared" si="94"/>
        <v>1.8999037714466467</v>
      </c>
      <c r="EW28">
        <f t="shared" si="94"/>
        <v>1.9045156886920054</v>
      </c>
      <c r="EX28">
        <f t="shared" si="94"/>
        <v>1.9090826057846693</v>
      </c>
      <c r="EY28">
        <f t="shared" si="94"/>
        <v>1.9136049121939613</v>
      </c>
      <c r="EZ28">
        <f t="shared" si="94"/>
        <v>1.9180829968051756</v>
      </c>
      <c r="FA28">
        <f t="shared" si="94"/>
        <v>1.9225172477898651</v>
      </c>
      <c r="FB28">
        <f t="shared" si="94"/>
        <v>1.9269080524828124</v>
      </c>
      <c r="FC28">
        <f t="shared" si="94"/>
        <v>1.9312557972653928</v>
      </c>
      <c r="FD28">
        <f t="shared" si="94"/>
        <v>1.9355608674550513</v>
      </c>
      <c r="FE28">
        <f t="shared" si="94"/>
        <v>1.9398236472006283</v>
      </c>
      <c r="FF28">
        <f t="shared" si="94"/>
        <v>1.9440445193832798</v>
      </c>
      <c r="FG28">
        <f t="shared" si="94"/>
        <v>1.9482238655227491</v>
      </c>
      <c r="FH28">
        <f t="shared" si="94"/>
        <v>1.9523620656887579</v>
      </c>
      <c r="FI28">
        <f t="shared" si="94"/>
        <v>1.9564594984172934</v>
      </c>
      <c r="FJ28">
        <f t="shared" si="94"/>
        <v>1.9605165406315814</v>
      </c>
      <c r="FK28">
        <f t="shared" si="94"/>
        <v>1.9645335675675395</v>
      </c>
      <c r="FL28">
        <f t="shared" si="94"/>
        <v>1.9685109527035169</v>
      </c>
      <c r="FM28">
        <f t="shared" si="94"/>
        <v>1.9724490676941369</v>
      </c>
      <c r="FN28">
        <f t="shared" si="94"/>
        <v>1.9763482823080587</v>
      </c>
      <c r="FO28">
        <f t="shared" si="94"/>
        <v>1.9802089643694951</v>
      </c>
      <c r="FP28">
        <f t="shared" si="94"/>
        <v>1.9840314797033165</v>
      </c>
      <c r="FQ28">
        <f t="shared" si="94"/>
        <v>1.9878161920835904</v>
      </c>
      <c r="FR28">
        <f t="shared" si="94"/>
        <v>1.9915634631854022</v>
      </c>
      <c r="FS28">
        <f t="shared" si="94"/>
        <v>1.9952736525398183</v>
      </c>
      <c r="FT28">
        <f t="shared" si="94"/>
        <v>1.9989471174918518</v>
      </c>
      <c r="FU28">
        <f t="shared" si="94"/>
        <v>2.0025842131613025</v>
      </c>
      <c r="FV28">
        <f t="shared" si="94"/>
        <v>2.0061852924063412</v>
      </c>
      <c r="FW28">
        <f t="shared" si="94"/>
        <v>2.0097507057897226</v>
      </c>
      <c r="FX28">
        <f t="shared" si="94"/>
        <v>2.0132808015475074</v>
      </c>
      <c r="FY28">
        <f t="shared" si="94"/>
        <v>2.0167759255601885</v>
      </c>
      <c r="FZ28">
        <f t="shared" si="94"/>
        <v>2.0202364213261088</v>
      </c>
      <c r="GA28">
        <f t="shared" si="94"/>
        <v>2.0236626299370766</v>
      </c>
      <c r="GB28">
        <f t="shared" si="94"/>
        <v>2.0270548900560739</v>
      </c>
      <c r="GC28">
        <f t="shared" si="94"/>
        <v>2.0304135378969734</v>
      </c>
      <c r="GD28">
        <f t="shared" si="94"/>
        <v>2.0337389072061662</v>
      </c>
      <c r="GE28">
        <f t="shared" si="94"/>
        <v>2.0370313292460196</v>
      </c>
      <c r="GF28">
        <f t="shared" si="94"/>
        <v>2.0402911327800854</v>
      </c>
      <c r="GG28">
        <f t="shared" si="94"/>
        <v>2.0435186440599749</v>
      </c>
      <c r="GH28">
        <f t="shared" si="94"/>
        <v>2.0467141868138281</v>
      </c>
      <c r="GI28">
        <f t="shared" si="94"/>
        <v>2.0498780822363045</v>
      </c>
      <c r="GJ28">
        <f t="shared" si="94"/>
        <v>2.0530106489800293</v>
      </c>
      <c r="GK28">
        <f t="shared" si="94"/>
        <v>2.0561122031484245</v>
      </c>
      <c r="GL28">
        <f t="shared" si="94"/>
        <v>2.0591830582898627</v>
      </c>
      <c r="GM28">
        <f t="shared" si="94"/>
        <v>2.062223525393085</v>
      </c>
      <c r="GN28">
        <f t="shared" si="94"/>
        <v>2.065233912883822</v>
      </c>
      <c r="GO28">
        <f t="shared" ref="GO28:HA28" si="95">GN28+((K*delta_t)/(delta_x*delta_x))*(GN29-2*GN28+GN27)</f>
        <v>2.0682145266225627</v>
      </c>
      <c r="GP28">
        <f t="shared" si="95"/>
        <v>2.0711656699034204</v>
      </c>
      <c r="GQ28">
        <f t="shared" si="95"/>
        <v>2.0740876434540376</v>
      </c>
      <c r="GR28">
        <f t="shared" si="95"/>
        <v>2.0769807454364897</v>
      </c>
      <c r="GS28">
        <f t="shared" si="95"/>
        <v>2.0798452714491305</v>
      </c>
      <c r="GT28">
        <f t="shared" si="95"/>
        <v>2.0826815145293431</v>
      </c>
      <c r="GU28">
        <f t="shared" si="95"/>
        <v>2.085489765157146</v>
      </c>
      <c r="GV28">
        <f t="shared" si="95"/>
        <v>2.0882703112596173</v>
      </c>
      <c r="GW28">
        <f t="shared" si="95"/>
        <v>2.0910234382160917</v>
      </c>
      <c r="GX28">
        <f t="shared" si="95"/>
        <v>2.0937494288640996</v>
      </c>
      <c r="GY28">
        <f t="shared" si="95"/>
        <v>2.0964485635060055</v>
      </c>
      <c r="GZ28">
        <f t="shared" si="95"/>
        <v>2.09912111991631</v>
      </c>
      <c r="HA28">
        <f t="shared" si="95"/>
        <v>2.1017673733495874</v>
      </c>
    </row>
    <row r="29" spans="3:209" x14ac:dyDescent="0.25">
      <c r="C29">
        <v>25</v>
      </c>
      <c r="D29">
        <v>1</v>
      </c>
      <c r="E29">
        <f t="shared" ref="E29:BP29" si="96">D29+((K*delta_t)/(delta_x*delta_x))*(D30-2*D29+D28)</f>
        <v>1</v>
      </c>
      <c r="F29">
        <f t="shared" si="96"/>
        <v>1</v>
      </c>
      <c r="G29">
        <f t="shared" si="96"/>
        <v>1</v>
      </c>
      <c r="H29">
        <f t="shared" si="96"/>
        <v>1</v>
      </c>
      <c r="I29">
        <f t="shared" si="96"/>
        <v>1</v>
      </c>
      <c r="J29">
        <f t="shared" si="96"/>
        <v>1</v>
      </c>
      <c r="K29">
        <f t="shared" si="96"/>
        <v>1</v>
      </c>
      <c r="L29">
        <f t="shared" si="96"/>
        <v>1</v>
      </c>
      <c r="M29">
        <f t="shared" si="96"/>
        <v>1</v>
      </c>
      <c r="N29">
        <f t="shared" si="96"/>
        <v>1</v>
      </c>
      <c r="O29">
        <f t="shared" si="96"/>
        <v>1.0000016689300537</v>
      </c>
      <c r="P29">
        <f t="shared" si="96"/>
        <v>1.0000104308128357</v>
      </c>
      <c r="Q29">
        <f t="shared" si="96"/>
        <v>1.0000367164611816</v>
      </c>
      <c r="R29">
        <f t="shared" si="96"/>
        <v>1.0000960417091846</v>
      </c>
      <c r="S29">
        <f t="shared" si="96"/>
        <v>1.0002081664279103</v>
      </c>
      <c r="T29">
        <f t="shared" si="96"/>
        <v>1.0003957597073168</v>
      </c>
      <c r="U29">
        <f t="shared" si="96"/>
        <v>1.0006829395424575</v>
      </c>
      <c r="V29">
        <f t="shared" si="96"/>
        <v>1.0010939290514216</v>
      </c>
      <c r="W29">
        <f t="shared" si="96"/>
        <v>1.0016519536002306</v>
      </c>
      <c r="X29">
        <f t="shared" si="96"/>
        <v>1.0023784188924765</v>
      </c>
      <c r="Y29">
        <f t="shared" si="96"/>
        <v>1.0032923590972587</v>
      </c>
      <c r="Z29">
        <f t="shared" si="96"/>
        <v>1.0044101183390239</v>
      </c>
      <c r="AA29">
        <f t="shared" si="96"/>
        <v>1.0057452195853358</v>
      </c>
      <c r="AB29">
        <f t="shared" si="96"/>
        <v>1.0073083752095826</v>
      </c>
      <c r="AC29">
        <f t="shared" si="96"/>
        <v>1.0091075985369038</v>
      </c>
      <c r="AD29">
        <f t="shared" si="96"/>
        <v>1.0111483825703385</v>
      </c>
      <c r="AE29">
        <f t="shared" si="96"/>
        <v>1.0134339191832857</v>
      </c>
      <c r="AF29">
        <f t="shared" si="96"/>
        <v>1.0159653385191927</v>
      </c>
      <c r="AG29">
        <f t="shared" si="96"/>
        <v>1.0187419538186389</v>
      </c>
      <c r="AH29">
        <f t="shared" si="96"/>
        <v>1.021761501331397</v>
      </c>
      <c r="AI29">
        <f t="shared" si="96"/>
        <v>1.02502036843959</v>
      </c>
      <c r="AJ29">
        <f t="shared" si="96"/>
        <v>1.0285138057501504</v>
      </c>
      <c r="AK29">
        <f t="shared" si="96"/>
        <v>1.032236120857998</v>
      </c>
      <c r="AL29">
        <f t="shared" si="96"/>
        <v>1.0361808528759449</v>
      </c>
      <c r="AM29">
        <f t="shared" si="96"/>
        <v>1.0403409277962261</v>
      </c>
      <c r="AN29">
        <f t="shared" si="96"/>
        <v>1.0447087953943495</v>
      </c>
      <c r="AO29">
        <f t="shared" si="96"/>
        <v>1.049276548791457</v>
      </c>
      <c r="AP29">
        <f t="shared" si="96"/>
        <v>1.0540360280218326</v>
      </c>
      <c r="AQ29">
        <f t="shared" si="96"/>
        <v>1.05897890905792</v>
      </c>
      <c r="AR29">
        <f t="shared" si="96"/>
        <v>1.0640967797644769</v>
      </c>
      <c r="AS29">
        <f t="shared" si="96"/>
        <v>1.0693812042148672</v>
      </c>
      <c r="AT29">
        <f t="shared" si="96"/>
        <v>1.0748237767270092</v>
      </c>
      <c r="AU29">
        <f t="shared" si="96"/>
        <v>1.0804161668793901</v>
      </c>
      <c r="AV29">
        <f t="shared" si="96"/>
        <v>1.0861501566596197</v>
      </c>
      <c r="AW29">
        <f t="shared" si="96"/>
        <v>1.0920176707867564</v>
      </c>
      <c r="AX29">
        <f t="shared" si="96"/>
        <v>1.098010801139119</v>
      </c>
      <c r="AY29">
        <f t="shared" si="96"/>
        <v>1.1041218261147567</v>
      </c>
      <c r="AZ29">
        <f t="shared" si="96"/>
        <v>1.110343225654149</v>
      </c>
      <c r="BA29">
        <f t="shared" si="96"/>
        <v>1.116667692565072</v>
      </c>
      <c r="BB29">
        <f t="shared" si="96"/>
        <v>1.1230881407082862</v>
      </c>
      <c r="BC29">
        <f t="shared" si="96"/>
        <v>1.129597710529753</v>
      </c>
      <c r="BD29">
        <f t="shared" si="96"/>
        <v>1.13618977236014</v>
      </c>
      <c r="BE29">
        <f t="shared" si="96"/>
        <v>1.1428579278449364</v>
      </c>
      <c r="BF29">
        <f t="shared" si="96"/>
        <v>1.1495960098179943</v>
      </c>
      <c r="BG29">
        <f t="shared" si="96"/>
        <v>1.1563980808871015</v>
      </c>
      <c r="BH29">
        <f t="shared" si="96"/>
        <v>1.1632584309616525</v>
      </c>
      <c r="BI29">
        <f t="shared" si="96"/>
        <v>1.1701715739189933</v>
      </c>
      <c r="BJ29">
        <f t="shared" si="96"/>
        <v>1.1771322435770175</v>
      </c>
      <c r="BK29">
        <f t="shared" si="96"/>
        <v>1.1841353891155171</v>
      </c>
      <c r="BL29">
        <f t="shared" si="96"/>
        <v>1.1911761700671959</v>
      </c>
      <c r="BM29">
        <f t="shared" si="96"/>
        <v>1.1982499509806561</v>
      </c>
      <c r="BN29">
        <f t="shared" si="96"/>
        <v>1.2053522958417082</v>
      </c>
      <c r="BO29">
        <f t="shared" si="96"/>
        <v>1.2124789623256618</v>
      </c>
      <c r="BP29">
        <f t="shared" si="96"/>
        <v>1.2196258959415429</v>
      </c>
      <c r="BQ29">
        <f t="shared" ref="BQ29:EB29" si="97">BP29+((K*delta_t)/(delta_x*delta_x))*(BP30-2*BP29+BP28)</f>
        <v>1.2267892241191551</v>
      </c>
      <c r="BR29">
        <f t="shared" si="97"/>
        <v>1.2339652502813543</v>
      </c>
      <c r="BS29">
        <f t="shared" si="97"/>
        <v>1.241150447936608</v>
      </c>
      <c r="BT29">
        <f t="shared" si="97"/>
        <v>1.2483414548207008</v>
      </c>
      <c r="BU29">
        <f t="shared" si="97"/>
        <v>1.2555350671111623</v>
      </c>
      <c r="BV29">
        <f t="shared" si="97"/>
        <v>1.2627282337335055</v>
      </c>
      <c r="BW29">
        <f t="shared" si="97"/>
        <v>1.2699180507745602</v>
      </c>
      <c r="BX29">
        <f t="shared" si="97"/>
        <v>1.277101756014956</v>
      </c>
      <c r="BY29">
        <f t="shared" si="97"/>
        <v>1.284276723590092</v>
      </c>
      <c r="BZ29">
        <f t="shared" si="97"/>
        <v>1.2914404587866262</v>
      </c>
      <c r="CA29">
        <f t="shared" si="97"/>
        <v>1.298590592979576</v>
      </c>
      <c r="CB29">
        <f t="shared" si="97"/>
        <v>1.3057248787135085</v>
      </c>
      <c r="CC29">
        <f t="shared" si="97"/>
        <v>1.3128411849299186</v>
      </c>
      <c r="CD29">
        <f t="shared" si="97"/>
        <v>1.3199374923417724</v>
      </c>
      <c r="CE29">
        <f t="shared" si="97"/>
        <v>1.3270118889552365</v>
      </c>
      <c r="CF29">
        <f t="shared" si="97"/>
        <v>1.3340625657378358</v>
      </c>
      <c r="CG29">
        <f t="shared" si="97"/>
        <v>1.3410878124316383</v>
      </c>
      <c r="CH29">
        <f t="shared" si="97"/>
        <v>1.3480860135095409</v>
      </c>
      <c r="CI29">
        <f t="shared" si="97"/>
        <v>1.3550556442723001</v>
      </c>
      <c r="CJ29">
        <f t="shared" si="97"/>
        <v>1.3619952670836168</v>
      </c>
      <c r="CK29">
        <f t="shared" si="97"/>
        <v>1.3689035277403123</v>
      </c>
      <c r="CL29">
        <f t="shared" si="97"/>
        <v>1.3757791519744238</v>
      </c>
      <c r="CM29">
        <f t="shared" si="97"/>
        <v>1.3826209420838951</v>
      </c>
      <c r="CN29">
        <f t="shared" si="97"/>
        <v>1.3894277736884224</v>
      </c>
      <c r="CO29">
        <f t="shared" si="97"/>
        <v>1.3961985926069396</v>
      </c>
      <c r="CP29">
        <f t="shared" si="97"/>
        <v>1.4029324118531821</v>
      </c>
      <c r="CQ29">
        <f t="shared" si="97"/>
        <v>1.4096283087457482</v>
      </c>
      <c r="CR29">
        <f t="shared" si="97"/>
        <v>1.4162854221290793</v>
      </c>
      <c r="CS29">
        <f t="shared" si="97"/>
        <v>1.4229029497017962</v>
      </c>
      <c r="CT29">
        <f t="shared" si="97"/>
        <v>1.4294801454488695</v>
      </c>
      <c r="CU29">
        <f t="shared" si="97"/>
        <v>1.4360163171741396</v>
      </c>
      <c r="CV29">
        <f t="shared" si="97"/>
        <v>1.4425108241297651</v>
      </c>
      <c r="CW29">
        <f t="shared" si="97"/>
        <v>1.4489630747392388</v>
      </c>
      <c r="CX29">
        <f t="shared" si="97"/>
        <v>1.4553725244106797</v>
      </c>
      <c r="CY29">
        <f t="shared" si="97"/>
        <v>1.4617386734371867</v>
      </c>
      <c r="CZ29">
        <f t="shared" si="97"/>
        <v>1.4680610649811188</v>
      </c>
      <c r="DA29">
        <f t="shared" si="97"/>
        <v>1.4743392831392435</v>
      </c>
      <c r="DB29">
        <f t="shared" si="97"/>
        <v>1.4805729510857859</v>
      </c>
      <c r="DC29">
        <f t="shared" si="97"/>
        <v>1.486761729290488</v>
      </c>
      <c r="DD29">
        <f t="shared" si="97"/>
        <v>1.4929053138088786</v>
      </c>
      <c r="DE29">
        <f t="shared" si="97"/>
        <v>1.4990034346420358</v>
      </c>
      <c r="DF29">
        <f t="shared" si="97"/>
        <v>1.5050558541632124</v>
      </c>
      <c r="DG29">
        <f t="shared" si="97"/>
        <v>1.5110623656087749</v>
      </c>
      <c r="DH29">
        <f t="shared" si="97"/>
        <v>1.5170227916309931</v>
      </c>
      <c r="DI29">
        <f t="shared" si="97"/>
        <v>1.5229369829102986</v>
      </c>
      <c r="DJ29">
        <f t="shared" si="97"/>
        <v>1.5288048168247106</v>
      </c>
      <c r="DK29">
        <f t="shared" si="97"/>
        <v>1.5346261961742076</v>
      </c>
      <c r="DL29">
        <f t="shared" si="97"/>
        <v>1.5404010479578991</v>
      </c>
      <c r="DM29">
        <f t="shared" si="97"/>
        <v>1.5461293222019312</v>
      </c>
      <c r="DN29">
        <f t="shared" si="97"/>
        <v>1.5518109908361275</v>
      </c>
      <c r="DO29">
        <f t="shared" si="97"/>
        <v>1.5574460466174456</v>
      </c>
      <c r="DP29">
        <f t="shared" si="97"/>
        <v>1.5630345020983938</v>
      </c>
      <c r="DQ29">
        <f t="shared" si="97"/>
        <v>1.5685763886386248</v>
      </c>
      <c r="DR29">
        <f t="shared" si="97"/>
        <v>1.5740717554579859</v>
      </c>
      <c r="DS29">
        <f t="shared" si="97"/>
        <v>1.5795206687293715</v>
      </c>
      <c r="DT29">
        <f t="shared" si="97"/>
        <v>1.5849232107097846</v>
      </c>
      <c r="DU29">
        <f t="shared" si="97"/>
        <v>1.5902794789080763</v>
      </c>
      <c r="DV29">
        <f t="shared" si="97"/>
        <v>1.5955895852878856</v>
      </c>
      <c r="DW29">
        <f t="shared" si="97"/>
        <v>1.6008536555043653</v>
      </c>
      <c r="DX29">
        <f t="shared" si="97"/>
        <v>1.6060718281733253</v>
      </c>
      <c r="DY29">
        <f t="shared" si="97"/>
        <v>1.6112442541714882</v>
      </c>
      <c r="DZ29">
        <f t="shared" si="97"/>
        <v>1.6163710959665909</v>
      </c>
      <c r="EA29">
        <f t="shared" si="97"/>
        <v>1.6214525269761242</v>
      </c>
      <c r="EB29">
        <f t="shared" si="97"/>
        <v>1.6264887309535454</v>
      </c>
      <c r="EC29">
        <f t="shared" ref="EC29:GN29" si="98">EB29+((K*delta_t)/(delta_x*delta_x))*(EB30-2*EB29+EB28)</f>
        <v>1.6314799014008459</v>
      </c>
      <c r="ED29">
        <f t="shared" si="98"/>
        <v>1.6364262410063972</v>
      </c>
      <c r="EE29">
        <f t="shared" si="98"/>
        <v>1.6413279611070466</v>
      </c>
      <c r="EF29">
        <f t="shared" si="98"/>
        <v>1.646185281173467</v>
      </c>
      <c r="EG29">
        <f t="shared" si="98"/>
        <v>1.6509984283178132</v>
      </c>
      <c r="EH29">
        <f t="shared" si="98"/>
        <v>1.655767636822767</v>
      </c>
      <c r="EI29">
        <f t="shared" si="98"/>
        <v>1.6604931476910949</v>
      </c>
      <c r="EJ29">
        <f t="shared" si="98"/>
        <v>1.6651752082148767</v>
      </c>
      <c r="EK29">
        <f t="shared" si="98"/>
        <v>1.6698140715635936</v>
      </c>
      <c r="EL29">
        <f t="shared" si="98"/>
        <v>1.6744099963903019</v>
      </c>
      <c r="EM29">
        <f t="shared" si="98"/>
        <v>1.6789632464551456</v>
      </c>
      <c r="EN29">
        <f t="shared" si="98"/>
        <v>1.6834740902654948</v>
      </c>
      <c r="EO29">
        <f t="shared" si="98"/>
        <v>1.6879428007320194</v>
      </c>
      <c r="EP29">
        <f t="shared" si="98"/>
        <v>1.692369654840046</v>
      </c>
      <c r="EQ29">
        <f t="shared" si="98"/>
        <v>1.6967549333355594</v>
      </c>
      <c r="ER29">
        <f t="shared" si="98"/>
        <v>1.7010989204252485</v>
      </c>
      <c r="ES29">
        <f t="shared" si="98"/>
        <v>1.7054019034900101</v>
      </c>
      <c r="ET29">
        <f t="shared" si="98"/>
        <v>1.7096641728113566</v>
      </c>
      <c r="EU29">
        <f t="shared" si="98"/>
        <v>1.7138860213101905</v>
      </c>
      <c r="EV29">
        <f t="shared" si="98"/>
        <v>1.7180677442974319</v>
      </c>
      <c r="EW29">
        <f t="shared" si="98"/>
        <v>1.7222096392360082</v>
      </c>
      <c r="EX29">
        <f t="shared" si="98"/>
        <v>1.7263120055137331</v>
      </c>
      <c r="EY29">
        <f t="shared" si="98"/>
        <v>1.7303751442266215</v>
      </c>
      <c r="EZ29">
        <f t="shared" si="98"/>
        <v>1.7343993579722063</v>
      </c>
      <c r="FA29">
        <f t="shared" si="98"/>
        <v>1.7383849506524403</v>
      </c>
      <c r="FB29">
        <f t="shared" si="98"/>
        <v>1.7423322272857842</v>
      </c>
      <c r="FC29">
        <f t="shared" si="98"/>
        <v>1.7462414938280979</v>
      </c>
      <c r="FD29">
        <f t="shared" si="98"/>
        <v>1.7501130570019647</v>
      </c>
      <c r="FE29">
        <f t="shared" si="98"/>
        <v>1.7539472241341016</v>
      </c>
      <c r="FF29">
        <f t="shared" si="98"/>
        <v>1.7577443030005127</v>
      </c>
      <c r="FG29">
        <f t="shared" si="98"/>
        <v>1.7615046016790639</v>
      </c>
      <c r="FH29">
        <f t="shared" si="98"/>
        <v>1.7652284284091695</v>
      </c>
      <c r="FI29">
        <f t="shared" si="98"/>
        <v>1.76891609145829</v>
      </c>
      <c r="FJ29">
        <f t="shared" si="98"/>
        <v>1.7725678989949585</v>
      </c>
      <c r="FK29">
        <f t="shared" si="98"/>
        <v>1.77618415896806</v>
      </c>
      <c r="FL29">
        <f t="shared" si="98"/>
        <v>1.7797651789921014</v>
      </c>
      <c r="FM29">
        <f t="shared" si="98"/>
        <v>1.7833112662382209</v>
      </c>
      <c r="FN29">
        <f t="shared" si="98"/>
        <v>1.7868227273306962</v>
      </c>
      <c r="FO29">
        <f t="shared" si="98"/>
        <v>1.7902998682487177</v>
      </c>
      <c r="FP29">
        <f t="shared" si="98"/>
        <v>1.7937429942332073</v>
      </c>
      <c r="FQ29">
        <f t="shared" si="98"/>
        <v>1.7971524096984695</v>
      </c>
      <c r="FR29">
        <f t="shared" si="98"/>
        <v>1.8005284181484691</v>
      </c>
      <c r="FS29">
        <f t="shared" si="98"/>
        <v>1.8038713220975433</v>
      </c>
      <c r="FT29">
        <f t="shared" si="98"/>
        <v>1.8071814229953576</v>
      </c>
      <c r="FU29">
        <f t="shared" si="98"/>
        <v>1.8104590211559268</v>
      </c>
      <c r="FV29">
        <f t="shared" si="98"/>
        <v>1.81370441569053</v>
      </c>
      <c r="FW29">
        <f t="shared" si="98"/>
        <v>1.8169179044443524</v>
      </c>
      <c r="FX29">
        <f t="shared" si="98"/>
        <v>1.8200997839366968</v>
      </c>
      <c r="FY29">
        <f t="shared" si="98"/>
        <v>1.8232503493046119</v>
      </c>
      <c r="FZ29">
        <f t="shared" si="98"/>
        <v>1.8263698942497939</v>
      </c>
      <c r="GA29">
        <f t="shared" si="98"/>
        <v>1.8294587109886173</v>
      </c>
      <c r="GB29">
        <f t="shared" si="98"/>
        <v>1.8325170902051675</v>
      </c>
      <c r="GC29">
        <f t="shared" si="98"/>
        <v>1.8355453210071395</v>
      </c>
      <c r="GD29">
        <f t="shared" si="98"/>
        <v>1.8385436908844865</v>
      </c>
      <c r="GE29">
        <f t="shared" si="98"/>
        <v>1.8415124856706955</v>
      </c>
      <c r="GF29">
        <f t="shared" si="98"/>
        <v>1.844451989506577</v>
      </c>
      <c r="GG29">
        <f t="shared" si="98"/>
        <v>1.8473624848064654</v>
      </c>
      <c r="GH29">
        <f t="shared" si="98"/>
        <v>1.8502442522267186</v>
      </c>
      <c r="GI29">
        <f t="shared" si="98"/>
        <v>1.8530975706364226</v>
      </c>
      <c r="GJ29">
        <f t="shared" si="98"/>
        <v>1.8559227170902022</v>
      </c>
      <c r="GK29">
        <f t="shared" si="98"/>
        <v>1.8587199668030494</v>
      </c>
      <c r="GL29">
        <f t="shared" si="98"/>
        <v>1.8614895931270774</v>
      </c>
      <c r="GM29">
        <f t="shared" si="98"/>
        <v>1.8642318675301177</v>
      </c>
      <c r="GN29">
        <f t="shared" si="98"/>
        <v>1.8669470595760815</v>
      </c>
      <c r="GO29">
        <f t="shared" ref="GO29:HA29" si="99">GN29+((K*delta_t)/(delta_x*delta_x))*(GN30-2*GN29+GN28)</f>
        <v>1.8696354369070041</v>
      </c>
      <c r="GP29">
        <f t="shared" si="99"/>
        <v>1.8722972652266994</v>
      </c>
      <c r="GQ29">
        <f t="shared" si="99"/>
        <v>1.8749328082859555</v>
      </c>
      <c r="GR29">
        <f t="shared" si="99"/>
        <v>1.8775423278691981</v>
      </c>
      <c r="GS29">
        <f t="shared" si="99"/>
        <v>1.88012608378256</v>
      </c>
      <c r="GT29">
        <f t="shared" si="99"/>
        <v>1.882684333843293</v>
      </c>
      <c r="GU29">
        <f t="shared" si="99"/>
        <v>1.8852173338704605</v>
      </c>
      <c r="GV29">
        <f t="shared" si="99"/>
        <v>1.8877253376768535</v>
      </c>
      <c r="GW29">
        <f t="shared" si="99"/>
        <v>1.8902085970620761</v>
      </c>
      <c r="GX29">
        <f t="shared" si="99"/>
        <v>1.892667361806744</v>
      </c>
      <c r="GY29">
        <f t="shared" si="99"/>
        <v>1.8951018796677483</v>
      </c>
      <c r="GZ29">
        <f t="shared" si="99"/>
        <v>1.8975123963745339</v>
      </c>
      <c r="HA29">
        <f t="shared" si="99"/>
        <v>1.8998991556263443</v>
      </c>
    </row>
    <row r="30" spans="3:209" x14ac:dyDescent="0.25">
      <c r="C30">
        <v>26</v>
      </c>
      <c r="D30">
        <v>1</v>
      </c>
      <c r="E30">
        <f t="shared" ref="E30:BP30" si="100">D30+((K*delta_t)/(delta_x*delta_x))*(D31-2*D30+D29)</f>
        <v>1</v>
      </c>
      <c r="F30">
        <f t="shared" si="100"/>
        <v>1</v>
      </c>
      <c r="G30">
        <f t="shared" si="100"/>
        <v>1</v>
      </c>
      <c r="H30">
        <f t="shared" si="100"/>
        <v>1</v>
      </c>
      <c r="I30">
        <f t="shared" si="100"/>
        <v>1</v>
      </c>
      <c r="J30">
        <f t="shared" si="100"/>
        <v>1</v>
      </c>
      <c r="K30">
        <f t="shared" si="100"/>
        <v>1</v>
      </c>
      <c r="L30">
        <f t="shared" si="100"/>
        <v>1</v>
      </c>
      <c r="M30">
        <f t="shared" si="100"/>
        <v>1</v>
      </c>
      <c r="N30">
        <f t="shared" si="100"/>
        <v>1</v>
      </c>
      <c r="O30">
        <f t="shared" si="100"/>
        <v>1</v>
      </c>
      <c r="P30">
        <f t="shared" si="100"/>
        <v>1.0000004172325134</v>
      </c>
      <c r="Q30">
        <f t="shared" si="100"/>
        <v>1.0000028163194656</v>
      </c>
      <c r="R30">
        <f t="shared" si="100"/>
        <v>1.0000106133520603</v>
      </c>
      <c r="S30">
        <f t="shared" si="100"/>
        <v>1.000029506161809</v>
      </c>
      <c r="T30">
        <f t="shared" si="100"/>
        <v>1.0000675541814417</v>
      </c>
      <c r="U30">
        <f t="shared" si="100"/>
        <v>1.0001349535305053</v>
      </c>
      <c r="V30">
        <f t="shared" si="100"/>
        <v>1.0002436059294268</v>
      </c>
      <c r="W30">
        <f t="shared" si="100"/>
        <v>1.0004065845278092</v>
      </c>
      <c r="X30">
        <f t="shared" si="100"/>
        <v>1.0006375803977789</v>
      </c>
      <c r="Y30">
        <f t="shared" si="100"/>
        <v>1.0009503872515779</v>
      </c>
      <c r="Z30">
        <f t="shared" si="100"/>
        <v>1.0013584577659458</v>
      </c>
      <c r="AA30">
        <f t="shared" si="100"/>
        <v>1.0018745461346725</v>
      </c>
      <c r="AB30">
        <f t="shared" si="100"/>
        <v>1.0025104385584669</v>
      </c>
      <c r="AC30">
        <f t="shared" si="100"/>
        <v>1.0032767654534993</v>
      </c>
      <c r="AD30">
        <f t="shared" si="100"/>
        <v>1.0041828849796488</v>
      </c>
      <c r="AE30">
        <f t="shared" si="100"/>
        <v>1.0052368258836299</v>
      </c>
      <c r="AF30">
        <f t="shared" si="100"/>
        <v>1.0064452776732804</v>
      </c>
      <c r="AG30">
        <f t="shared" si="100"/>
        <v>1.0078136170907153</v>
      </c>
      <c r="AH30">
        <f t="shared" si="100"/>
        <v>1.0093459612563149</v>
      </c>
      <c r="AI30">
        <f t="shared" si="100"/>
        <v>1.0110452394056713</v>
      </c>
      <c r="AJ30">
        <f t="shared" si="100"/>
        <v>1.0129132766541451</v>
      </c>
      <c r="AK30">
        <f t="shared" si="100"/>
        <v>1.0149508845994477</v>
      </c>
      <c r="AL30">
        <f t="shared" si="100"/>
        <v>1.017157954767391</v>
      </c>
      <c r="AM30">
        <f t="shared" si="100"/>
        <v>1.0195335519091144</v>
      </c>
      <c r="AN30">
        <f t="shared" si="100"/>
        <v>1.0220760049784978</v>
      </c>
      <c r="AO30">
        <f t="shared" si="100"/>
        <v>1.0247829942747222</v>
      </c>
      <c r="AP30">
        <f t="shared" si="100"/>
        <v>1.0276516337496706</v>
      </c>
      <c r="AQ30">
        <f t="shared" si="100"/>
        <v>1.030678547876037</v>
      </c>
      <c r="AR30">
        <f t="shared" si="100"/>
        <v>1.0338599427711668</v>
      </c>
      <c r="AS30">
        <f t="shared" si="100"/>
        <v>1.0371916714928231</v>
      </c>
      <c r="AT30">
        <f t="shared" si="100"/>
        <v>1.0406692935825748</v>
      </c>
      <c r="AU30">
        <f t="shared" si="100"/>
        <v>1.0442881290439519</v>
      </c>
      <c r="AV30">
        <f t="shared" si="100"/>
        <v>1.0480433070170041</v>
      </c>
      <c r="AW30">
        <f t="shared" si="100"/>
        <v>1.0519298094574034</v>
      </c>
      <c r="AX30">
        <f t="shared" si="100"/>
        <v>1.055942510153816</v>
      </c>
      <c r="AY30">
        <f t="shared" si="100"/>
        <v>1.0600762094275356</v>
      </c>
      <c r="AZ30">
        <f t="shared" si="100"/>
        <v>1.0643256648575938</v>
      </c>
      <c r="BA30">
        <f t="shared" si="100"/>
        <v>1.0686856183660978</v>
      </c>
      <c r="BB30">
        <f t="shared" si="100"/>
        <v>1.0731508199848607</v>
      </c>
      <c r="BC30">
        <f t="shared" si="100"/>
        <v>1.077716048607422</v>
      </c>
      <c r="BD30">
        <f t="shared" si="100"/>
        <v>1.0823761300116472</v>
      </c>
      <c r="BE30">
        <f t="shared" si="100"/>
        <v>1.0871259524183274</v>
      </c>
      <c r="BF30">
        <f t="shared" si="100"/>
        <v>1.0919604798312463</v>
      </c>
      <c r="BG30">
        <f t="shared" si="100"/>
        <v>1.0968747633846059</v>
      </c>
      <c r="BH30">
        <f t="shared" si="100"/>
        <v>1.10186395090481</v>
      </c>
      <c r="BI30">
        <f t="shared" si="100"/>
        <v>1.1069232948756533</v>
      </c>
      <c r="BJ30">
        <f t="shared" si="100"/>
        <v>1.112048158979061</v>
      </c>
      <c r="BK30">
        <f t="shared" si="100"/>
        <v>1.1172340233677536</v>
      </c>
      <c r="BL30">
        <f t="shared" si="100"/>
        <v>1.1224764888115863</v>
      </c>
      <c r="BM30">
        <f t="shared" si="100"/>
        <v>1.1277712798458173</v>
      </c>
      <c r="BN30">
        <f t="shared" si="100"/>
        <v>1.1331142470371649</v>
      </c>
      <c r="BO30">
        <f t="shared" si="100"/>
        <v>1.1385013684721643</v>
      </c>
      <c r="BP30">
        <f t="shared" si="100"/>
        <v>1.1439287505619689</v>
      </c>
      <c r="BQ30">
        <f t="shared" ref="BQ30:EB30" si="101">BP30+((K*delta_t)/(delta_x*delta_x))*(BP31-2*BP30+BP29)</f>
        <v>1.1493926282483042</v>
      </c>
      <c r="BR30">
        <f t="shared" si="101"/>
        <v>1.1548893646866991</v>
      </c>
      <c r="BS30">
        <f t="shared" si="101"/>
        <v>1.1604154504753252</v>
      </c>
      <c r="BT30">
        <f t="shared" si="101"/>
        <v>1.165967502490715</v>
      </c>
      <c r="BU30">
        <f t="shared" si="101"/>
        <v>1.1715422623852314</v>
      </c>
      <c r="BV30">
        <f t="shared" si="101"/>
        <v>1.1771365947953782</v>
      </c>
      <c r="BW30">
        <f t="shared" si="101"/>
        <v>1.1827474853048079</v>
      </c>
      <c r="BX30">
        <f t="shared" si="101"/>
        <v>1.188372038201166</v>
      </c>
      <c r="BY30">
        <f t="shared" si="101"/>
        <v>1.1940074740616429</v>
      </c>
      <c r="BZ30">
        <f t="shared" si="101"/>
        <v>1.1996511271982644</v>
      </c>
      <c r="CA30">
        <f t="shared" si="101"/>
        <v>1.2053004429904837</v>
      </c>
      <c r="CB30">
        <f t="shared" si="101"/>
        <v>1.2109529751295196</v>
      </c>
      <c r="CC30">
        <f t="shared" si="101"/>
        <v>1.2166063827960718</v>
      </c>
      <c r="CD30">
        <f t="shared" si="101"/>
        <v>1.222258427790516</v>
      </c>
      <c r="CE30">
        <f t="shared" si="101"/>
        <v>1.227906971632408</v>
      </c>
      <c r="CF30">
        <f t="shared" si="101"/>
        <v>1.2335499726440835</v>
      </c>
      <c r="CG30">
        <f t="shared" si="101"/>
        <v>1.2391854830312992</v>
      </c>
      <c r="CH30">
        <f t="shared" si="101"/>
        <v>1.2448116459722194</v>
      </c>
      <c r="CI30">
        <f t="shared" si="101"/>
        <v>1.2504266927245715</v>
      </c>
      <c r="CJ30">
        <f t="shared" si="101"/>
        <v>1.2560289397594682</v>
      </c>
      <c r="CK30">
        <f t="shared" si="101"/>
        <v>1.2616167859292129</v>
      </c>
      <c r="CL30">
        <f t="shared" si="101"/>
        <v>1.2671887096753394</v>
      </c>
      <c r="CM30">
        <f t="shared" si="101"/>
        <v>1.2727432662821934</v>
      </c>
      <c r="CN30">
        <f t="shared" si="101"/>
        <v>1.2782790851805128</v>
      </c>
      <c r="CO30">
        <f t="shared" si="101"/>
        <v>1.2837948673047166</v>
      </c>
      <c r="CP30">
        <f t="shared" si="101"/>
        <v>1.2892893825069338</v>
      </c>
      <c r="CQ30">
        <f t="shared" si="101"/>
        <v>1.2947614670302117</v>
      </c>
      <c r="CR30">
        <f t="shared" si="101"/>
        <v>1.3002100210428114</v>
      </c>
      <c r="CS30">
        <f t="shared" si="101"/>
        <v>1.3056340062350318</v>
      </c>
      <c r="CT30">
        <f t="shared" si="101"/>
        <v>1.3110324434795879</v>
      </c>
      <c r="CU30">
        <f t="shared" si="101"/>
        <v>1.3164044105562014</v>
      </c>
      <c r="CV30">
        <f t="shared" si="101"/>
        <v>1.3217490399407463</v>
      </c>
      <c r="CW30">
        <f t="shared" si="101"/>
        <v>1.3270655166590057</v>
      </c>
      <c r="CX30">
        <f t="shared" si="101"/>
        <v>1.3323530762048528</v>
      </c>
      <c r="CY30">
        <f t="shared" si="101"/>
        <v>1.337611002522453</v>
      </c>
      <c r="CZ30">
        <f t="shared" si="101"/>
        <v>1.3428386260519036</v>
      </c>
      <c r="DA30">
        <f t="shared" si="101"/>
        <v>1.3480353218375609</v>
      </c>
      <c r="DB30">
        <f t="shared" si="101"/>
        <v>1.3532005076981737</v>
      </c>
      <c r="DC30">
        <f t="shared" si="101"/>
        <v>1.3583336424578258</v>
      </c>
      <c r="DD30">
        <f t="shared" si="101"/>
        <v>1.3634342242365893</v>
      </c>
      <c r="DE30">
        <f t="shared" si="101"/>
        <v>1.3685017887997115</v>
      </c>
      <c r="DF30">
        <f t="shared" si="101"/>
        <v>1.3735359079640932</v>
      </c>
      <c r="DG30">
        <f t="shared" si="101"/>
        <v>1.3785361880607578</v>
      </c>
      <c r="DH30">
        <f t="shared" si="101"/>
        <v>1.3835022684519758</v>
      </c>
      <c r="DI30">
        <f t="shared" si="101"/>
        <v>1.3884338201016693</v>
      </c>
      <c r="DJ30">
        <f t="shared" si="101"/>
        <v>1.3933305441977066</v>
      </c>
      <c r="DK30">
        <f t="shared" si="101"/>
        <v>1.3981921708246745</v>
      </c>
      <c r="DL30">
        <f t="shared" si="101"/>
        <v>1.4030184576857132</v>
      </c>
      <c r="DM30">
        <f t="shared" si="101"/>
        <v>1.4078091888719984</v>
      </c>
      <c r="DN30">
        <f t="shared" si="101"/>
        <v>1.4125641736784518</v>
      </c>
      <c r="DO30">
        <f t="shared" si="101"/>
        <v>1.4172832454642792</v>
      </c>
      <c r="DP30">
        <f t="shared" si="101"/>
        <v>1.421966260556939</v>
      </c>
      <c r="DQ30">
        <f t="shared" si="101"/>
        <v>1.4266130971981676</v>
      </c>
      <c r="DR30">
        <f t="shared" si="101"/>
        <v>1.4312236545307027</v>
      </c>
      <c r="DS30">
        <f t="shared" si="101"/>
        <v>1.4357978516243683</v>
      </c>
      <c r="DT30">
        <f t="shared" si="101"/>
        <v>1.4403356265402096</v>
      </c>
      <c r="DU30">
        <f t="shared" si="101"/>
        <v>1.4448369354313926</v>
      </c>
      <c r="DV30">
        <f t="shared" si="101"/>
        <v>1.4493017516796054</v>
      </c>
      <c r="DW30">
        <f t="shared" si="101"/>
        <v>1.4537300650657352</v>
      </c>
      <c r="DX30">
        <f t="shared" si="101"/>
        <v>1.4581218809736161</v>
      </c>
      <c r="DY30">
        <f t="shared" si="101"/>
        <v>1.4624772196256746</v>
      </c>
      <c r="DZ30">
        <f t="shared" si="101"/>
        <v>1.466796115349337</v>
      </c>
      <c r="EA30">
        <f t="shared" si="101"/>
        <v>1.471078615873082</v>
      </c>
      <c r="EB30">
        <f t="shared" si="101"/>
        <v>1.4753247816510628</v>
      </c>
      <c r="EC30">
        <f t="shared" ref="EC30:GN30" si="102">EB30+((K*delta_t)/(delta_x*delta_x))*(EB31-2*EB30+EB29)</f>
        <v>1.4795346852152496</v>
      </c>
      <c r="ED30">
        <f t="shared" si="102"/>
        <v>1.4837084105540739</v>
      </c>
      <c r="EE30">
        <f t="shared" si="102"/>
        <v>1.4878460525165904</v>
      </c>
      <c r="EF30">
        <f t="shared" si="102"/>
        <v>1.4919477162411976</v>
      </c>
      <c r="EG30">
        <f t="shared" si="102"/>
        <v>1.4960135166079938</v>
      </c>
      <c r="EH30">
        <f t="shared" si="102"/>
        <v>1.5000435777138701</v>
      </c>
      <c r="EI30">
        <f t="shared" si="102"/>
        <v>1.5040380323694764</v>
      </c>
      <c r="EJ30">
        <f t="shared" si="102"/>
        <v>1.5079970216172196</v>
      </c>
      <c r="EK30">
        <f t="shared" si="102"/>
        <v>1.5119206942694858</v>
      </c>
      <c r="EL30">
        <f t="shared" si="102"/>
        <v>1.5158092064663058</v>
      </c>
      <c r="EM30">
        <f t="shared" si="102"/>
        <v>1.5196627212517053</v>
      </c>
      <c r="EN30">
        <f t="shared" si="102"/>
        <v>1.5234814081680144</v>
      </c>
      <c r="EO30">
        <f t="shared" si="102"/>
        <v>1.5272654428674328</v>
      </c>
      <c r="EP30">
        <f t="shared" si="102"/>
        <v>1.531015006740172</v>
      </c>
      <c r="EQ30">
        <f t="shared" si="102"/>
        <v>1.5347302865585217</v>
      </c>
      <c r="ER30">
        <f t="shared" si="102"/>
        <v>1.5384114741362112</v>
      </c>
      <c r="ES30">
        <f t="shared" si="102"/>
        <v>1.5420587660024585</v>
      </c>
      <c r="ET30">
        <f t="shared" si="102"/>
        <v>1.5456723630901237</v>
      </c>
      <c r="EU30">
        <f t="shared" si="102"/>
        <v>1.5492524704374029</v>
      </c>
      <c r="EV30">
        <f t="shared" si="102"/>
        <v>1.5527992969025222</v>
      </c>
      <c r="EW30">
        <f t="shared" si="102"/>
        <v>1.5563130548909108</v>
      </c>
      <c r="EX30">
        <f t="shared" si="102"/>
        <v>1.5597939600943507</v>
      </c>
      <c r="EY30">
        <f t="shared" si="102"/>
        <v>1.5632422312416208</v>
      </c>
      <c r="EZ30">
        <f t="shared" si="102"/>
        <v>1.5666580898601727</v>
      </c>
      <c r="FA30">
        <f t="shared" si="102"/>
        <v>1.5700417600483916</v>
      </c>
      <c r="FB30">
        <f t="shared" si="102"/>
        <v>1.5733934682580104</v>
      </c>
      <c r="FC30">
        <f t="shared" si="102"/>
        <v>1.5767134430862701</v>
      </c>
      <c r="FD30">
        <f t="shared" si="102"/>
        <v>1.5800019150774258</v>
      </c>
      <c r="FE30">
        <f t="shared" si="102"/>
        <v>1.583259116533219</v>
      </c>
      <c r="FF30">
        <f t="shared" si="102"/>
        <v>1.5864852813319505</v>
      </c>
      <c r="FG30">
        <f t="shared" si="102"/>
        <v>1.589680644755801</v>
      </c>
      <c r="FH30">
        <f t="shared" si="102"/>
        <v>1.592845443326063</v>
      </c>
      <c r="FI30">
        <f t="shared" si="102"/>
        <v>1.5959799146459608</v>
      </c>
      <c r="FJ30">
        <f t="shared" si="102"/>
        <v>1.5990842972507415</v>
      </c>
      <c r="FK30">
        <f t="shared" si="102"/>
        <v>1.6021588304647458</v>
      </c>
      <c r="FL30">
        <f t="shared" si="102"/>
        <v>1.605203754265164</v>
      </c>
      <c r="FM30">
        <f t="shared" si="102"/>
        <v>1.6082193091522063</v>
      </c>
      <c r="FN30">
        <f t="shared" si="102"/>
        <v>1.6112057360254197</v>
      </c>
      <c r="FO30">
        <f t="shared" si="102"/>
        <v>1.614163276065899</v>
      </c>
      <c r="FP30">
        <f t="shared" si="102"/>
        <v>1.6170921706241463</v>
      </c>
      <c r="FQ30">
        <f t="shared" si="102"/>
        <v>1.6199926611133466</v>
      </c>
      <c r="FR30">
        <f t="shared" si="102"/>
        <v>1.6228649889078328</v>
      </c>
      <c r="FS30">
        <f t="shared" si="102"/>
        <v>1.6257093952465254</v>
      </c>
      <c r="FT30">
        <f t="shared" si="102"/>
        <v>1.6285261211411401</v>
      </c>
      <c r="FU30">
        <f t="shared" si="102"/>
        <v>1.6313154072889637</v>
      </c>
      <c r="FV30">
        <f t="shared" si="102"/>
        <v>1.634077493990008</v>
      </c>
      <c r="FW30">
        <f t="shared" si="102"/>
        <v>1.6368126210683593</v>
      </c>
      <c r="FX30">
        <f t="shared" si="102"/>
        <v>1.6395210277975467</v>
      </c>
      <c r="FY30">
        <f t="shared" si="102"/>
        <v>1.6422029528297628</v>
      </c>
      <c r="FZ30">
        <f t="shared" si="102"/>
        <v>1.6448586341287728</v>
      </c>
      <c r="GA30">
        <f t="shared" si="102"/>
        <v>1.6474883089063586</v>
      </c>
      <c r="GB30">
        <f t="shared" si="102"/>
        <v>1.6500922135621492</v>
      </c>
      <c r="GC30">
        <f t="shared" si="102"/>
        <v>1.6526705836266942</v>
      </c>
      <c r="GD30">
        <f t="shared" si="102"/>
        <v>1.6552236537076426</v>
      </c>
      <c r="GE30">
        <f t="shared" si="102"/>
        <v>1.6577516574388977</v>
      </c>
      <c r="GF30">
        <f t="shared" si="102"/>
        <v>1.6602548274326221</v>
      </c>
      <c r="GG30">
        <f t="shared" si="102"/>
        <v>1.6627333952339685</v>
      </c>
      <c r="GH30">
        <f t="shared" si="102"/>
        <v>1.6651875912784244</v>
      </c>
      <c r="GI30">
        <f t="shared" si="102"/>
        <v>1.6676176448516593</v>
      </c>
      <c r="GJ30">
        <f t="shared" si="102"/>
        <v>1.6700237840517644</v>
      </c>
      <c r="GK30">
        <f t="shared" si="102"/>
        <v>1.6724062357537861</v>
      </c>
      <c r="GL30">
        <f t="shared" si="102"/>
        <v>1.6747652255764534</v>
      </c>
      <c r="GM30">
        <f t="shared" si="102"/>
        <v>1.6771009778510055</v>
      </c>
      <c r="GN30">
        <f t="shared" si="102"/>
        <v>1.6794137155920308</v>
      </c>
      <c r="GO30">
        <f t="shared" ref="GO30:HA30" si="103">GN30+((K*delta_t)/(delta_x*delta_x))*(GN31-2*GN30+GN29)</f>
        <v>1.6817036604702267</v>
      </c>
      <c r="GP30">
        <f t="shared" si="103"/>
        <v>1.6839710327870028</v>
      </c>
      <c r="GQ30">
        <f t="shared" si="103"/>
        <v>1.6862160514508433</v>
      </c>
      <c r="GR30">
        <f t="shared" si="103"/>
        <v>1.688438933955354</v>
      </c>
      <c r="GS30">
        <f t="shared" si="103"/>
        <v>1.6906398963589218</v>
      </c>
      <c r="GT30">
        <f t="shared" si="103"/>
        <v>1.6928191532659125</v>
      </c>
      <c r="GU30">
        <f t="shared" si="103"/>
        <v>1.6949769178093468</v>
      </c>
      <c r="GV30">
        <f t="shared" si="103"/>
        <v>1.6971134016349798</v>
      </c>
      <c r="GW30">
        <f t="shared" si="103"/>
        <v>1.6992288148867321</v>
      </c>
      <c r="GX30">
        <f t="shared" si="103"/>
        <v>1.7013233661934062</v>
      </c>
      <c r="GY30">
        <f t="shared" si="103"/>
        <v>1.7033972626566338</v>
      </c>
      <c r="GZ30">
        <f t="shared" si="103"/>
        <v>1.7054507098399991</v>
      </c>
      <c r="HA30">
        <f t="shared" si="103"/>
        <v>1.7074839117592862</v>
      </c>
    </row>
    <row r="31" spans="3:209" x14ac:dyDescent="0.25">
      <c r="C31">
        <v>27</v>
      </c>
      <c r="D31">
        <v>1</v>
      </c>
      <c r="E31">
        <f t="shared" ref="E31:BP31" si="104">D31+((K*delta_t)/(delta_x*delta_x))*(D32-2*D31+D30)</f>
        <v>1</v>
      </c>
      <c r="F31">
        <f t="shared" si="104"/>
        <v>1</v>
      </c>
      <c r="G31">
        <f t="shared" si="104"/>
        <v>1</v>
      </c>
      <c r="H31">
        <f t="shared" si="104"/>
        <v>1</v>
      </c>
      <c r="I31">
        <f t="shared" si="104"/>
        <v>1</v>
      </c>
      <c r="J31">
        <f t="shared" si="104"/>
        <v>1</v>
      </c>
      <c r="K31">
        <f t="shared" si="104"/>
        <v>1</v>
      </c>
      <c r="L31">
        <f t="shared" si="104"/>
        <v>1</v>
      </c>
      <c r="M31">
        <f t="shared" si="104"/>
        <v>1</v>
      </c>
      <c r="N31">
        <f t="shared" si="104"/>
        <v>1</v>
      </c>
      <c r="O31">
        <f t="shared" si="104"/>
        <v>1</v>
      </c>
      <c r="P31">
        <f t="shared" si="104"/>
        <v>1</v>
      </c>
      <c r="Q31">
        <f t="shared" si="104"/>
        <v>1.0000001043081284</v>
      </c>
      <c r="R31">
        <f t="shared" si="104"/>
        <v>1.0000007562339306</v>
      </c>
      <c r="S31">
        <f t="shared" si="104"/>
        <v>1.0000030379742384</v>
      </c>
      <c r="T31">
        <f t="shared" si="104"/>
        <v>1.0000089460518211</v>
      </c>
      <c r="U31">
        <f t="shared" si="104"/>
        <v>1.0000215771142393</v>
      </c>
      <c r="V31">
        <f t="shared" si="104"/>
        <v>1.0000451972009614</v>
      </c>
      <c r="W31">
        <f t="shared" si="104"/>
        <v>1.0000851989352668</v>
      </c>
      <c r="X31">
        <f t="shared" si="104"/>
        <v>1.0001479693182773</v>
      </c>
      <c r="Y31">
        <f t="shared" si="104"/>
        <v>1.0002406974633686</v>
      </c>
      <c r="Z31">
        <f t="shared" si="104"/>
        <v>1.0003711506677746</v>
      </c>
      <c r="AA31">
        <f t="shared" si="104"/>
        <v>1.0005474423791867</v>
      </c>
      <c r="AB31">
        <f t="shared" si="104"/>
        <v>1.0007778094874809</v>
      </c>
      <c r="AC31">
        <f t="shared" si="104"/>
        <v>1.0010704104746928</v>
      </c>
      <c r="AD31">
        <f t="shared" si="104"/>
        <v>1.0014331510048837</v>
      </c>
      <c r="AE31">
        <f t="shared" si="104"/>
        <v>1.0018735397425758</v>
      </c>
      <c r="AF31">
        <f t="shared" si="104"/>
        <v>1.0023985744971076</v>
      </c>
      <c r="AG31">
        <f t="shared" si="104"/>
        <v>1.0030146570251903</v>
      </c>
      <c r="AH31">
        <f t="shared" si="104"/>
        <v>1.0037275337786582</v>
      </c>
      <c r="AI31">
        <f t="shared" si="104"/>
        <v>1.0045422593656474</v>
      </c>
      <c r="AJ31">
        <f t="shared" si="104"/>
        <v>1.0054631793393507</v>
      </c>
      <c r="AK31">
        <f t="shared" si="104"/>
        <v>1.0064939290126707</v>
      </c>
      <c r="AL31">
        <f t="shared" si="104"/>
        <v>1.0076374452257313</v>
      </c>
      <c r="AM31">
        <f t="shared" si="104"/>
        <v>1.0088959882995361</v>
      </c>
      <c r="AN31">
        <f t="shared" si="104"/>
        <v>1.0102711717475439</v>
      </c>
      <c r="AO31">
        <f t="shared" si="104"/>
        <v>1.0117639976577815</v>
      </c>
      <c r="AP31">
        <f t="shared" si="104"/>
        <v>1.013374895982974</v>
      </c>
      <c r="AQ31">
        <f t="shared" si="104"/>
        <v>1.0151037662746734</v>
      </c>
      <c r="AR31">
        <f t="shared" si="104"/>
        <v>1.0169500206644817</v>
      </c>
      <c r="AS31">
        <f t="shared" si="104"/>
        <v>1.0189126271297859</v>
      </c>
      <c r="AT31">
        <f t="shared" si="104"/>
        <v>1.0209901522836482</v>
      </c>
      <c r="AU31">
        <f t="shared" si="104"/>
        <v>1.0231808031007226</v>
      </c>
      <c r="AV31">
        <f t="shared" si="104"/>
        <v>1.0254824671359857</v>
      </c>
      <c r="AW31">
        <f t="shared" si="104"/>
        <v>1.0278927509137012</v>
      </c>
      <c r="AX31">
        <f t="shared" si="104"/>
        <v>1.030409016263391</v>
      </c>
      <c r="AY31">
        <f t="shared" si="104"/>
        <v>1.0330284144605475</v>
      </c>
      <c r="AZ31">
        <f t="shared" si="104"/>
        <v>1.035747918095054</v>
      </c>
      <c r="BA31">
        <f t="shared" si="104"/>
        <v>1.0385643506421753</v>
      </c>
      <c r="BB31">
        <f t="shared" si="104"/>
        <v>1.0414744137516803</v>
      </c>
      <c r="BC31">
        <f t="shared" si="104"/>
        <v>1.0444747123019922</v>
      </c>
      <c r="BD31">
        <f t="shared" si="104"/>
        <v>1.0475617772898751</v>
      </c>
      <c r="BE31">
        <f t="shared" si="104"/>
        <v>1.0507320866433942</v>
      </c>
      <c r="BF31">
        <f t="shared" si="104"/>
        <v>1.0539820840579368</v>
      </c>
      <c r="BG31">
        <f t="shared" si="104"/>
        <v>1.0573081959629267</v>
      </c>
      <c r="BH31">
        <f t="shared" si="104"/>
        <v>1.0607068467313407</v>
      </c>
      <c r="BI31">
        <f t="shared" si="104"/>
        <v>1.0641744722459436</v>
      </c>
      <c r="BJ31">
        <f t="shared" si="104"/>
        <v>1.0677075319358746</v>
      </c>
      <c r="BK31">
        <f t="shared" si="104"/>
        <v>1.071302519395321</v>
      </c>
      <c r="BL31">
        <f t="shared" si="104"/>
        <v>1.0749559716929005</v>
      </c>
      <c r="BM31">
        <f t="shared" si="104"/>
        <v>1.078664477476369</v>
      </c>
      <c r="BN31">
        <f t="shared" si="104"/>
        <v>1.0824246839726195</v>
      </c>
      <c r="BO31">
        <f t="shared" si="104"/>
        <v>1.086233302977885</v>
      </c>
      <c r="BP31">
        <f t="shared" si="104"/>
        <v>1.0900871159277359</v>
      </c>
      <c r="BQ31">
        <f t="shared" ref="BQ31:EB31" si="105">BP31+((K*delta_t)/(delta_x*delta_x))*(BP32-2*BP31+BP30)</f>
        <v>1.0939829781310326</v>
      </c>
      <c r="BR31">
        <f t="shared" si="105"/>
        <v>1.0979178222465484</v>
      </c>
      <c r="BS31">
        <f t="shared" si="105"/>
        <v>1.1018886610756018</v>
      </c>
      <c r="BT31">
        <f t="shared" si="105"/>
        <v>1.1058925897387952</v>
      </c>
      <c r="BU31">
        <f t="shared" si="105"/>
        <v>1.1099267872998875</v>
      </c>
      <c r="BV31">
        <f t="shared" si="105"/>
        <v>1.1139885178949691</v>
      </c>
      <c r="BW31">
        <f t="shared" si="105"/>
        <v>1.1180751314204878</v>
      </c>
      <c r="BX31">
        <f t="shared" si="105"/>
        <v>1.1221840638292839</v>
      </c>
      <c r="BY31">
        <f t="shared" si="105"/>
        <v>1.1263128370796796</v>
      </c>
      <c r="BZ31">
        <f t="shared" si="105"/>
        <v>1.1304590587787795</v>
      </c>
      <c r="CA31">
        <f t="shared" si="105"/>
        <v>1.1346204215575348</v>
      </c>
      <c r="CB31">
        <f t="shared" si="105"/>
        <v>1.1387947022117393</v>
      </c>
      <c r="CC31">
        <f t="shared" si="105"/>
        <v>1.1429797606400012</v>
      </c>
      <c r="CD31">
        <f t="shared" si="105"/>
        <v>1.1471735386068276</v>
      </c>
      <c r="CE31">
        <f t="shared" si="105"/>
        <v>1.1513740583562815</v>
      </c>
      <c r="CF31">
        <f t="shared" si="105"/>
        <v>1.1555794210991941</v>
      </c>
      <c r="CG31">
        <f t="shared" si="105"/>
        <v>1.1597878053946411</v>
      </c>
      <c r="CH31">
        <f t="shared" si="105"/>
        <v>1.1639974654443059</v>
      </c>
      <c r="CI31">
        <f t="shared" si="105"/>
        <v>1.1682067293164293</v>
      </c>
      <c r="CJ31">
        <f t="shared" si="105"/>
        <v>1.1724139971142979</v>
      </c>
      <c r="CK31">
        <f t="shared" si="105"/>
        <v>1.1766177391026198</v>
      </c>
      <c r="CL31">
        <f t="shared" si="105"/>
        <v>1.1808164938036707</v>
      </c>
      <c r="CM31">
        <f t="shared" si="105"/>
        <v>1.185008866073769</v>
      </c>
      <c r="CN31">
        <f t="shared" si="105"/>
        <v>1.1891935251694186</v>
      </c>
      <c r="CO31">
        <f t="shared" si="105"/>
        <v>1.1933692028113629</v>
      </c>
      <c r="CP31">
        <f t="shared" si="105"/>
        <v>1.1975346912537972</v>
      </c>
      <c r="CQ31">
        <f t="shared" si="105"/>
        <v>1.2016888413650735</v>
      </c>
      <c r="CR31">
        <f t="shared" si="105"/>
        <v>1.2058305607254252</v>
      </c>
      <c r="CS31">
        <f t="shared" si="105"/>
        <v>1.2099588117464917</v>
      </c>
      <c r="CT31">
        <f t="shared" si="105"/>
        <v>1.21407260981676</v>
      </c>
      <c r="CU31">
        <f t="shared" si="105"/>
        <v>1.2181710214764427</v>
      </c>
      <c r="CV31">
        <f t="shared" si="105"/>
        <v>1.2222531626247652</v>
      </c>
      <c r="CW31">
        <f t="shared" si="105"/>
        <v>1.2263181967621606</v>
      </c>
      <c r="CX31">
        <f t="shared" si="105"/>
        <v>1.2303653332694271</v>
      </c>
      <c r="CY31">
        <f t="shared" si="105"/>
        <v>1.2343938257255223</v>
      </c>
      <c r="CZ31">
        <f t="shared" si="105"/>
        <v>1.2384029702653174</v>
      </c>
      <c r="DA31">
        <f t="shared" si="105"/>
        <v>1.2423921039783292</v>
      </c>
      <c r="DB31">
        <f t="shared" si="105"/>
        <v>1.2463606033491699</v>
      </c>
      <c r="DC31">
        <f t="shared" si="105"/>
        <v>1.2503078827402174</v>
      </c>
      <c r="DD31">
        <f t="shared" si="105"/>
        <v>1.2542333929167893</v>
      </c>
      <c r="DE31">
        <f t="shared" si="105"/>
        <v>1.258136619614914</v>
      </c>
      <c r="DF31">
        <f t="shared" si="105"/>
        <v>1.2620170821516323</v>
      </c>
      <c r="DG31">
        <f t="shared" si="105"/>
        <v>1.2658743320776122</v>
      </c>
      <c r="DH31">
        <f t="shared" si="105"/>
        <v>1.2697079518717329</v>
      </c>
      <c r="DI31">
        <f t="shared" si="105"/>
        <v>1.2735175536771899</v>
      </c>
      <c r="DJ31">
        <f t="shared" si="105"/>
        <v>1.2773027780785742</v>
      </c>
      <c r="DK31">
        <f t="shared" si="105"/>
        <v>1.2810632929192964</v>
      </c>
      <c r="DL31">
        <f t="shared" si="105"/>
        <v>1.2847987921586679</v>
      </c>
      <c r="DM31">
        <f t="shared" si="105"/>
        <v>1.2885089947678796</v>
      </c>
      <c r="DN31">
        <f t="shared" si="105"/>
        <v>1.292193643664086</v>
      </c>
      <c r="DO31">
        <f t="shared" si="105"/>
        <v>1.2958525046817519</v>
      </c>
      <c r="DP31">
        <f t="shared" si="105"/>
        <v>1.2994853655803986</v>
      </c>
      <c r="DQ31">
        <f t="shared" si="105"/>
        <v>1.3030920350878508</v>
      </c>
      <c r="DR31">
        <f t="shared" si="105"/>
        <v>1.3066723419780817</v>
      </c>
      <c r="DS31">
        <f t="shared" si="105"/>
        <v>1.3102261341827308</v>
      </c>
      <c r="DT31">
        <f t="shared" si="105"/>
        <v>1.3137532779353664</v>
      </c>
      <c r="DU31">
        <f t="shared" si="105"/>
        <v>1.3172536569475599</v>
      </c>
      <c r="DV31">
        <f t="shared" si="105"/>
        <v>1.3207271716158446</v>
      </c>
      <c r="DW31">
        <f t="shared" si="105"/>
        <v>1.3241737382586281</v>
      </c>
      <c r="DX31">
        <f t="shared" si="105"/>
        <v>1.3275932883821406</v>
      </c>
      <c r="DY31">
        <f t="shared" si="105"/>
        <v>1.3309857679745103</v>
      </c>
      <c r="DZ31">
        <f t="shared" si="105"/>
        <v>1.3343511368270629</v>
      </c>
      <c r="EA31">
        <f t="shared" si="105"/>
        <v>1.337689367881963</v>
      </c>
      <c r="EB31">
        <f t="shared" si="105"/>
        <v>1.3410004466053269</v>
      </c>
      <c r="EC31">
        <f t="shared" ref="EC31:GN31" si="106">EB31+((K*delta_t)/(delta_x*delta_x))*(EB32-2*EB31+EB30)</f>
        <v>1.3442843703849503</v>
      </c>
      <c r="ED31">
        <f t="shared" si="106"/>
        <v>1.3475411479518162</v>
      </c>
      <c r="EE31">
        <f t="shared" si="106"/>
        <v>1.350770798824563</v>
      </c>
      <c r="EF31">
        <f t="shared" si="106"/>
        <v>1.3539733527761126</v>
      </c>
      <c r="EG31">
        <f t="shared" si="106"/>
        <v>1.3571488493216797</v>
      </c>
      <c r="EH31">
        <f t="shared" si="106"/>
        <v>1.3602973372273985</v>
      </c>
      <c r="EI31">
        <f t="shared" si="106"/>
        <v>1.3634188740388302</v>
      </c>
      <c r="EJ31">
        <f t="shared" si="106"/>
        <v>1.3665135256286276</v>
      </c>
      <c r="EK31">
        <f t="shared" si="106"/>
        <v>1.3695813657626583</v>
      </c>
      <c r="EL31">
        <f t="shared" si="106"/>
        <v>1.3726224756839078</v>
      </c>
      <c r="EM31">
        <f t="shared" si="106"/>
        <v>1.3756369437135016</v>
      </c>
      <c r="EN31">
        <f t="shared" si="106"/>
        <v>1.3786248648682082</v>
      </c>
      <c r="EO31">
        <f t="shared" si="106"/>
        <v>1.3815863404938034</v>
      </c>
      <c r="EP31">
        <f t="shared" si="106"/>
        <v>1.3845214779136972</v>
      </c>
      <c r="EQ31">
        <f t="shared" si="106"/>
        <v>1.387430390092242</v>
      </c>
      <c r="ER31">
        <f t="shared" si="106"/>
        <v>1.3903131953121635</v>
      </c>
      <c r="ES31">
        <f t="shared" si="106"/>
        <v>1.3931700168655679</v>
      </c>
      <c r="ET31">
        <f t="shared" si="106"/>
        <v>1.3960009827580073</v>
      </c>
      <c r="EU31">
        <f t="shared" si="106"/>
        <v>1.3988062254250924</v>
      </c>
      <c r="EV31">
        <f t="shared" si="106"/>
        <v>1.401585881461167</v>
      </c>
      <c r="EW31">
        <f t="shared" si="106"/>
        <v>1.4043400913595727</v>
      </c>
      <c r="EX31">
        <f t="shared" si="106"/>
        <v>1.4070689992640484</v>
      </c>
      <c r="EY31">
        <f t="shared" si="106"/>
        <v>1.4097727527308281</v>
      </c>
      <c r="EZ31">
        <f t="shared" si="106"/>
        <v>1.4124515025010145</v>
      </c>
      <c r="FA31">
        <f t="shared" si="106"/>
        <v>1.4151054022828178</v>
      </c>
      <c r="FB31">
        <f t="shared" si="106"/>
        <v>1.4177346085432752</v>
      </c>
      <c r="FC31">
        <f t="shared" si="106"/>
        <v>1.4203392803090651</v>
      </c>
      <c r="FD31">
        <f t="shared" si="106"/>
        <v>1.4229195789760603</v>
      </c>
      <c r="FE31">
        <f t="shared" si="106"/>
        <v>1.4254756681272625</v>
      </c>
      <c r="FF31">
        <f t="shared" si="106"/>
        <v>1.4280077133587898</v>
      </c>
      <c r="FG31">
        <f t="shared" si="106"/>
        <v>1.4305158821135868</v>
      </c>
      <c r="FH31">
        <f t="shared" si="106"/>
        <v>1.4330003435225476</v>
      </c>
      <c r="FI31">
        <f t="shared" si="106"/>
        <v>1.4354612682527548</v>
      </c>
      <c r="FJ31">
        <f t="shared" si="106"/>
        <v>1.4378988283625416</v>
      </c>
      <c r="FK31">
        <f t="shared" si="106"/>
        <v>1.4403131971631042</v>
      </c>
      <c r="FL31">
        <f t="shared" si="106"/>
        <v>1.4427045490863957</v>
      </c>
      <c r="FM31">
        <f t="shared" si="106"/>
        <v>1.4450730595590451</v>
      </c>
      <c r="FN31">
        <f t="shared" si="106"/>
        <v>1.44741890488206</v>
      </c>
      <c r="FO31">
        <f t="shared" si="106"/>
        <v>1.4497422621160694</v>
      </c>
      <c r="FP31">
        <f t="shared" si="106"/>
        <v>1.4520433089718865</v>
      </c>
      <c r="FQ31">
        <f t="shared" si="106"/>
        <v>1.4543222237061686</v>
      </c>
      <c r="FR31">
        <f t="shared" si="106"/>
        <v>1.4565791850219671</v>
      </c>
      <c r="FS31">
        <f t="shared" si="106"/>
        <v>1.4588143719739666</v>
      </c>
      <c r="FT31">
        <f t="shared" si="106"/>
        <v>1.4610279638782173</v>
      </c>
      <c r="FU31">
        <f t="shared" si="106"/>
        <v>1.4632201402261782</v>
      </c>
      <c r="FV31">
        <f t="shared" si="106"/>
        <v>1.4653910806028911</v>
      </c>
      <c r="FW31">
        <f t="shared" si="106"/>
        <v>1.4675409646091158</v>
      </c>
      <c r="FX31">
        <f t="shared" si="106"/>
        <v>1.469669971787261</v>
      </c>
      <c r="FY31">
        <f t="shared" si="106"/>
        <v>1.4717782815509532</v>
      </c>
      <c r="FZ31">
        <f t="shared" si="106"/>
        <v>1.4738660731180948</v>
      </c>
      <c r="GA31">
        <f t="shared" si="106"/>
        <v>1.4759335254472628</v>
      </c>
      <c r="GB31">
        <f t="shared" si="106"/>
        <v>1.477980817177311</v>
      </c>
      <c r="GC31">
        <f t="shared" si="106"/>
        <v>1.4800081265700422</v>
      </c>
      <c r="GD31">
        <f t="shared" si="106"/>
        <v>1.4820156314558197</v>
      </c>
      <c r="GE31">
        <f t="shared" si="106"/>
        <v>1.4840035091819979</v>
      </c>
      <c r="GF31">
        <f t="shared" si="106"/>
        <v>1.4859719365640522</v>
      </c>
      <c r="GG31">
        <f t="shared" si="106"/>
        <v>1.4879210898392952</v>
      </c>
      <c r="GH31">
        <f t="shared" si="106"/>
        <v>1.48985114462307</v>
      </c>
      <c r="GI31">
        <f t="shared" si="106"/>
        <v>1.491762275867317</v>
      </c>
      <c r="GJ31">
        <f t="shared" si="106"/>
        <v>1.4936546578214136</v>
      </c>
      <c r="GK31">
        <f t="shared" si="106"/>
        <v>1.4955284639951916</v>
      </c>
      <c r="GL31">
        <f t="shared" si="106"/>
        <v>1.497383867124038</v>
      </c>
      <c r="GM31">
        <f t="shared" si="106"/>
        <v>1.4992210391359939</v>
      </c>
      <c r="GN31">
        <f t="shared" si="106"/>
        <v>1.5010401511207634</v>
      </c>
      <c r="GO31">
        <f t="shared" ref="GO31:HA31" si="107">GN31+((K*delta_t)/(delta_x*delta_x))*(GN32-2*GN31+GN30)</f>
        <v>1.5028413733005539</v>
      </c>
      <c r="GP31">
        <f t="shared" si="107"/>
        <v>1.5046248750026683</v>
      </c>
      <c r="GQ31">
        <f t="shared" si="107"/>
        <v>1.5063908246337743</v>
      </c>
      <c r="GR31">
        <f t="shared" si="107"/>
        <v>1.5081393896557804</v>
      </c>
      <c r="GS31">
        <f t="shared" si="107"/>
        <v>1.5098707365632469</v>
      </c>
      <c r="GT31">
        <f t="shared" si="107"/>
        <v>1.5115850308622687</v>
      </c>
      <c r="GU31">
        <f t="shared" si="107"/>
        <v>1.5132824370507649</v>
      </c>
      <c r="GV31">
        <f t="shared" si="107"/>
        <v>1.5149631186001153</v>
      </c>
      <c r="GW31">
        <f t="shared" si="107"/>
        <v>1.5166272379380847</v>
      </c>
      <c r="GX31">
        <f t="shared" si="107"/>
        <v>1.5182749564329789</v>
      </c>
      <c r="GY31">
        <f t="shared" si="107"/>
        <v>1.519906434378981</v>
      </c>
      <c r="GZ31">
        <f t="shared" si="107"/>
        <v>1.5215218309826124</v>
      </c>
      <c r="HA31">
        <f t="shared" si="107"/>
        <v>1.5231213043502738</v>
      </c>
    </row>
    <row r="32" spans="3:209" x14ac:dyDescent="0.25">
      <c r="C32">
        <v>28</v>
      </c>
      <c r="D32">
        <v>1</v>
      </c>
      <c r="E32">
        <f t="shared" ref="E32:BP32" si="108">D32+((K*delta_t)/(delta_x*delta_x))*(D33-2*D32+D31)</f>
        <v>1</v>
      </c>
      <c r="F32">
        <f t="shared" si="108"/>
        <v>1</v>
      </c>
      <c r="G32">
        <f t="shared" si="108"/>
        <v>1</v>
      </c>
      <c r="H32">
        <f t="shared" si="108"/>
        <v>1</v>
      </c>
      <c r="I32">
        <f t="shared" si="108"/>
        <v>1</v>
      </c>
      <c r="J32">
        <f t="shared" si="108"/>
        <v>1</v>
      </c>
      <c r="K32">
        <f t="shared" si="108"/>
        <v>1</v>
      </c>
      <c r="L32">
        <f t="shared" si="108"/>
        <v>1</v>
      </c>
      <c r="M32">
        <f t="shared" si="108"/>
        <v>1</v>
      </c>
      <c r="N32">
        <f t="shared" si="108"/>
        <v>1</v>
      </c>
      <c r="O32">
        <f t="shared" si="108"/>
        <v>1</v>
      </c>
      <c r="P32">
        <f t="shared" si="108"/>
        <v>1</v>
      </c>
      <c r="Q32">
        <f t="shared" si="108"/>
        <v>1</v>
      </c>
      <c r="R32">
        <f t="shared" si="108"/>
        <v>1.0000000260770321</v>
      </c>
      <c r="S32">
        <f t="shared" si="108"/>
        <v>1.0000002020969987</v>
      </c>
      <c r="T32">
        <f t="shared" si="108"/>
        <v>1.0000008621718735</v>
      </c>
      <c r="U32">
        <f t="shared" si="108"/>
        <v>1.0000026810448617</v>
      </c>
      <c r="V32">
        <f t="shared" si="108"/>
        <v>1.0000067954097176</v>
      </c>
      <c r="W32">
        <f t="shared" si="108"/>
        <v>1.0000148948747665</v>
      </c>
      <c r="X32">
        <f t="shared" si="108"/>
        <v>1.0000292708191409</v>
      </c>
      <c r="Y32">
        <f t="shared" si="108"/>
        <v>1.0000528204927832</v>
      </c>
      <c r="Z32">
        <f t="shared" si="108"/>
        <v>1.0000890104152518</v>
      </c>
      <c r="AA32">
        <f t="shared" si="108"/>
        <v>1.0001418070568775</v>
      </c>
      <c r="AB32">
        <f t="shared" si="108"/>
        <v>1.0002155843653426</v>
      </c>
      <c r="AC32">
        <f t="shared" si="108"/>
        <v>1.00031501761665</v>
      </c>
      <c r="AD32">
        <f t="shared" si="108"/>
        <v>1.0004449719808863</v>
      </c>
      <c r="AE32">
        <f t="shared" si="108"/>
        <v>1.0006103926196488</v>
      </c>
      <c r="AF32">
        <f t="shared" si="108"/>
        <v>1.000816201433266</v>
      </c>
      <c r="AG32">
        <f t="shared" si="108"/>
        <v>1.0010672039735369</v>
      </c>
      <c r="AH32">
        <f t="shared" si="108"/>
        <v>1.0013680086489587</v>
      </c>
      <c r="AI32">
        <f t="shared" si="108"/>
        <v>1.0017229592204362</v>
      </c>
      <c r="AJ32">
        <f t="shared" si="108"/>
        <v>1.0021360807178361</v>
      </c>
      <c r="AK32">
        <f t="shared" si="108"/>
        <v>1.0026110382781361</v>
      </c>
      <c r="AL32">
        <f t="shared" si="108"/>
        <v>1.0031511079792907</v>
      </c>
      <c r="AM32">
        <f t="shared" si="108"/>
        <v>1.0037591584819892</v>
      </c>
      <c r="AN32">
        <f t="shared" si="108"/>
        <v>1.0044376421575398</v>
      </c>
      <c r="AO32">
        <f t="shared" si="108"/>
        <v>1.0051885943416108</v>
      </c>
      <c r="AP32">
        <f t="shared" si="108"/>
        <v>1.0060136393830743</v>
      </c>
      <c r="AQ32">
        <f t="shared" si="108"/>
        <v>1.0069140022325431</v>
      </c>
      <c r="AR32">
        <f t="shared" si="108"/>
        <v>1.0078905244190133</v>
      </c>
      <c r="AS32">
        <f t="shared" si="108"/>
        <v>1.0089436833821976</v>
      </c>
      <c r="AT32">
        <f t="shared" si="108"/>
        <v>1.0100736142530189</v>
      </c>
      <c r="AU32">
        <f t="shared" si="108"/>
        <v>1.0112801332985457</v>
      </c>
      <c r="AV32">
        <f t="shared" si="108"/>
        <v>1.0125627623658293</v>
      </c>
      <c r="AW32">
        <f t="shared" si="108"/>
        <v>1.013920753768758</v>
      </c>
      <c r="AX32">
        <f t="shared" si="108"/>
        <v>1.0153531151615922</v>
      </c>
      <c r="AY32">
        <f t="shared" si="108"/>
        <v>1.0168586340315851</v>
      </c>
      <c r="AZ32">
        <f t="shared" si="108"/>
        <v>1.0184359015209996</v>
      </c>
      <c r="BA32">
        <f t="shared" si="108"/>
        <v>1.0200833353562724</v>
      </c>
      <c r="BB32">
        <f t="shared" si="108"/>
        <v>1.021799201719747</v>
      </c>
      <c r="BC32">
        <f t="shared" si="108"/>
        <v>1.0235816359480943</v>
      </c>
      <c r="BD32">
        <f t="shared" si="108"/>
        <v>1.0254286619821795</v>
      </c>
      <c r="BE32">
        <f t="shared" si="108"/>
        <v>1.0273382105266315</v>
      </c>
      <c r="BF32">
        <f t="shared" si="108"/>
        <v>1.029308135904587</v>
      </c>
      <c r="BG32">
        <f t="shared" si="108"/>
        <v>1.0313362316149035</v>
      </c>
      <c r="BH32">
        <f t="shared" si="108"/>
        <v>1.033420244616283</v>
      </c>
      <c r="BI32">
        <f t="shared" si="108"/>
        <v>1.035557888375958</v>
      </c>
      <c r="BJ32">
        <f t="shared" si="108"/>
        <v>1.0377468547304733</v>
      </c>
      <c r="BK32">
        <f t="shared" si="108"/>
        <v>1.0399848246132068</v>
      </c>
      <c r="BL32">
        <f t="shared" si="108"/>
        <v>1.042269477708089</v>
      </c>
      <c r="BM32">
        <f t="shared" si="108"/>
        <v>1.0445985010919228</v>
      </c>
      <c r="BN32">
        <f t="shared" si="108"/>
        <v>1.0469695969291357</v>
      </c>
      <c r="BO32">
        <f t="shared" si="108"/>
        <v>1.049380489283009</v>
      </c>
      <c r="BP32">
        <f t="shared" si="108"/>
        <v>1.0518289301066899</v>
      </c>
      <c r="BQ32">
        <f t="shared" ref="BQ32:EB32" si="109">BP32+((K*delta_t)/(delta_x*delta_x))*(BP33-2*BP32+BP31)</f>
        <v>1.054312704475824</v>
      </c>
      <c r="BR32">
        <f t="shared" si="109"/>
        <v>1.056829635122611</v>
      </c>
      <c r="BS32">
        <f t="shared" si="109"/>
        <v>1.0593775863286519</v>
      </c>
      <c r="BT32">
        <f t="shared" si="109"/>
        <v>1.0619544672312442</v>
      </c>
      <c r="BU32">
        <f t="shared" si="109"/>
        <v>1.0645582345948705</v>
      </c>
      <c r="BV32">
        <f t="shared" si="109"/>
        <v>1.0671868950966348</v>
      </c>
      <c r="BW32">
        <f t="shared" si="109"/>
        <v>1.0698385071713528</v>
      </c>
      <c r="BX32">
        <f t="shared" si="109"/>
        <v>1.0725111824589846</v>
      </c>
      <c r="BY32">
        <f t="shared" si="109"/>
        <v>1.075203086894116</v>
      </c>
      <c r="BZ32">
        <f t="shared" si="109"/>
        <v>1.0779124414743158</v>
      </c>
      <c r="CA32">
        <f t="shared" si="109"/>
        <v>1.080637522741404</v>
      </c>
      <c r="CB32">
        <f t="shared" si="109"/>
        <v>1.0833766630070061</v>
      </c>
      <c r="CC32">
        <f t="shared" si="109"/>
        <v>1.0861282503512357</v>
      </c>
      <c r="CD32">
        <f t="shared" si="109"/>
        <v>1.088890728420955</v>
      </c>
      <c r="CE32">
        <f t="shared" si="109"/>
        <v>1.0916625960518052</v>
      </c>
      <c r="CF32">
        <f t="shared" si="109"/>
        <v>1.0944424067360929</v>
      </c>
      <c r="CG32">
        <f t="shared" si="109"/>
        <v>1.0972287679566428</v>
      </c>
      <c r="CH32">
        <f t="shared" si="109"/>
        <v>1.1000203404048863</v>
      </c>
      <c r="CI32">
        <f t="shared" si="109"/>
        <v>1.1028158370997621</v>
      </c>
      <c r="CJ32">
        <f t="shared" si="109"/>
        <v>1.1056140224224151</v>
      </c>
      <c r="CK32">
        <f t="shared" si="109"/>
        <v>1.1084137110802306</v>
      </c>
      <c r="CL32">
        <f t="shared" si="109"/>
        <v>1.1112137670123954</v>
      </c>
      <c r="CM32">
        <f t="shared" si="109"/>
        <v>1.1140131022479425</v>
      </c>
      <c r="CN32">
        <f t="shared" si="109"/>
        <v>1.1168106757261018</v>
      </c>
      <c r="CO32">
        <f t="shared" si="109"/>
        <v>1.1196054920877461</v>
      </c>
      <c r="CP32">
        <f t="shared" si="109"/>
        <v>1.1223966004457653</v>
      </c>
      <c r="CQ32">
        <f t="shared" si="109"/>
        <v>1.1251830931413418</v>
      </c>
      <c r="CR32">
        <f t="shared" si="109"/>
        <v>1.1279641044923046</v>
      </c>
      <c r="CS32">
        <f t="shared" si="109"/>
        <v>1.1307388095390252</v>
      </c>
      <c r="CT32">
        <f t="shared" si="109"/>
        <v>1.1335064227926628</v>
      </c>
      <c r="CU32">
        <f t="shared" si="109"/>
        <v>1.1362661969899741</v>
      </c>
      <c r="CV32">
        <f t="shared" si="109"/>
        <v>1.1390174218583655</v>
      </c>
      <c r="CW32">
        <f t="shared" si="109"/>
        <v>1.1417594228943813</v>
      </c>
      <c r="CX32">
        <f t="shared" si="109"/>
        <v>1.1444915601583823</v>
      </c>
      <c r="CY32">
        <f t="shared" si="109"/>
        <v>1.1472132270877724</v>
      </c>
      <c r="CZ32">
        <f t="shared" si="109"/>
        <v>1.149923849330778</v>
      </c>
      <c r="DA32">
        <f t="shared" si="109"/>
        <v>1.1526228836024597</v>
      </c>
      <c r="DB32">
        <f t="shared" si="109"/>
        <v>1.1553098165643565</v>
      </c>
      <c r="DC32">
        <f t="shared" si="109"/>
        <v>1.1579841637288966</v>
      </c>
      <c r="DD32">
        <f t="shared" si="109"/>
        <v>1.1606454683894878</v>
      </c>
      <c r="DE32">
        <f t="shared" si="109"/>
        <v>1.1632933005769899</v>
      </c>
      <c r="DF32">
        <f t="shared" si="109"/>
        <v>1.1659272560430907</v>
      </c>
      <c r="DG32">
        <f t="shared" si="109"/>
        <v>1.1685469552709489</v>
      </c>
      <c r="DH32">
        <f t="shared" si="109"/>
        <v>1.1711520425133184</v>
      </c>
      <c r="DI32">
        <f t="shared" si="109"/>
        <v>1.1737421848582472</v>
      </c>
      <c r="DJ32">
        <f t="shared" si="109"/>
        <v>1.1763170713223308</v>
      </c>
      <c r="DK32">
        <f t="shared" si="109"/>
        <v>1.1788764119714044</v>
      </c>
      <c r="DL32">
        <f t="shared" si="109"/>
        <v>1.1814199370684695</v>
      </c>
      <c r="DM32">
        <f t="shared" si="109"/>
        <v>1.1839473962485862</v>
      </c>
      <c r="DN32">
        <f t="shared" si="109"/>
        <v>1.1864585577203846</v>
      </c>
      <c r="DO32">
        <f t="shared" si="109"/>
        <v>1.1889532074938112</v>
      </c>
      <c r="DP32">
        <f t="shared" si="109"/>
        <v>1.1914311486336664</v>
      </c>
      <c r="DQ32">
        <f t="shared" si="109"/>
        <v>1.1938922005384573</v>
      </c>
      <c r="DR32">
        <f t="shared" si="109"/>
        <v>1.1963361982440577</v>
      </c>
      <c r="DS32">
        <f t="shared" si="109"/>
        <v>1.198762991751636</v>
      </c>
      <c r="DT32">
        <f t="shared" si="109"/>
        <v>1.2011724453792976</v>
      </c>
      <c r="DU32">
        <f t="shared" si="109"/>
        <v>1.2035644371368661</v>
      </c>
      <c r="DV32">
        <f t="shared" si="109"/>
        <v>1.2059388581232171</v>
      </c>
      <c r="DW32">
        <f t="shared" si="109"/>
        <v>1.2082956119455708</v>
      </c>
      <c r="DX32">
        <f t="shared" si="109"/>
        <v>1.2106346141601441</v>
      </c>
      <c r="DY32">
        <f t="shared" si="109"/>
        <v>1.2129557917335561</v>
      </c>
      <c r="DZ32">
        <f t="shared" si="109"/>
        <v>1.2152590825243892</v>
      </c>
      <c r="EA32">
        <f t="shared" si="109"/>
        <v>1.2175444347842994</v>
      </c>
      <c r="EB32">
        <f t="shared" si="109"/>
        <v>1.2198118066780843</v>
      </c>
      <c r="EC32">
        <f t="shared" ref="EC32:GN32" si="110">EB32+((K*delta_t)/(delta_x*delta_x))*(EB33-2*EB32+EB31)</f>
        <v>1.2220611658221145</v>
      </c>
      <c r="ED32">
        <f t="shared" si="110"/>
        <v>1.2242924888405455</v>
      </c>
      <c r="EE32">
        <f t="shared" si="110"/>
        <v>1.2265057609387342</v>
      </c>
      <c r="EF32">
        <f t="shared" si="110"/>
        <v>1.2287009754932956</v>
      </c>
      <c r="EG32">
        <f t="shared" si="110"/>
        <v>1.2308781336582406</v>
      </c>
      <c r="EH32">
        <f t="shared" si="110"/>
        <v>1.2330372439866535</v>
      </c>
      <c r="EI32">
        <f t="shared" si="110"/>
        <v>1.2351783220673731</v>
      </c>
      <c r="EJ32">
        <f t="shared" si="110"/>
        <v>1.2373013901761583</v>
      </c>
      <c r="EK32">
        <f t="shared" si="110"/>
        <v>1.2394064769408288</v>
      </c>
      <c r="EL32">
        <f t="shared" si="110"/>
        <v>1.2414936170198854</v>
      </c>
      <c r="EM32">
        <f t="shared" si="110"/>
        <v>1.2435628507941245</v>
      </c>
      <c r="EN32">
        <f t="shared" si="110"/>
        <v>1.245614224070783</v>
      </c>
      <c r="EO32">
        <f t="shared" si="110"/>
        <v>1.2476477877997489</v>
      </c>
      <c r="EP32">
        <f t="shared" si="110"/>
        <v>1.2496635978014019</v>
      </c>
      <c r="EQ32">
        <f t="shared" si="110"/>
        <v>1.2516617145056479</v>
      </c>
      <c r="ER32">
        <f t="shared" si="110"/>
        <v>1.2536422027017333</v>
      </c>
      <c r="ES32">
        <f t="shared" si="110"/>
        <v>1.2556051312984349</v>
      </c>
      <c r="ET32">
        <f t="shared" si="110"/>
        <v>1.2575505730942313</v>
      </c>
      <c r="EU32">
        <f t="shared" si="110"/>
        <v>1.2594786045570807</v>
      </c>
      <c r="EV32">
        <f t="shared" si="110"/>
        <v>1.2613893056134344</v>
      </c>
      <c r="EW32">
        <f t="shared" si="110"/>
        <v>1.2632827594461371</v>
      </c>
      <c r="EX32">
        <f t="shared" si="110"/>
        <v>1.2651590523008656</v>
      </c>
      <c r="EY32">
        <f t="shared" si="110"/>
        <v>1.2670182733007804</v>
      </c>
      <c r="EZ32">
        <f t="shared" si="110"/>
        <v>1.2688605142690692</v>
      </c>
      <c r="FA32">
        <f t="shared" si="110"/>
        <v>1.270685869559073</v>
      </c>
      <c r="FB32">
        <f t="shared" si="110"/>
        <v>1.2724944358917001</v>
      </c>
      <c r="FC32">
        <f t="shared" si="110"/>
        <v>1.2742863121998405</v>
      </c>
      <c r="FD32">
        <f t="shared" si="110"/>
        <v>1.2760615994795037</v>
      </c>
      <c r="FE32">
        <f t="shared" si="110"/>
        <v>1.2778204006474154</v>
      </c>
      <c r="FF32">
        <f t="shared" si="110"/>
        <v>1.2795628204048166</v>
      </c>
      <c r="FG32">
        <f t="shared" si="110"/>
        <v>1.2812889651072159</v>
      </c>
      <c r="FH32">
        <f t="shared" si="110"/>
        <v>1.2829989426398607</v>
      </c>
      <c r="FI32">
        <f t="shared" si="110"/>
        <v>1.2846928622986962</v>
      </c>
      <c r="FJ32">
        <f t="shared" si="110"/>
        <v>1.2863708346765925</v>
      </c>
      <c r="FK32">
        <f t="shared" si="110"/>
        <v>1.2880329715546281</v>
      </c>
      <c r="FL32">
        <f t="shared" si="110"/>
        <v>1.2896793857982254</v>
      </c>
      <c r="FM32">
        <f t="shared" si="110"/>
        <v>1.2913101912579434</v>
      </c>
      <c r="FN32">
        <f t="shared" si="110"/>
        <v>1.2929255026747382</v>
      </c>
      <c r="FO32">
        <f t="shared" si="110"/>
        <v>1.2945254355895082</v>
      </c>
      <c r="FP32">
        <f t="shared" si="110"/>
        <v>1.2961101062567546</v>
      </c>
      <c r="FQ32">
        <f t="shared" si="110"/>
        <v>1.2976796315621848</v>
      </c>
      <c r="FR32">
        <f t="shared" si="110"/>
        <v>1.2992341289440996</v>
      </c>
      <c r="FS32">
        <f t="shared" si="110"/>
        <v>1.3007737163184108</v>
      </c>
      <c r="FT32">
        <f t="shared" si="110"/>
        <v>1.3022985120071378</v>
      </c>
      <c r="FU32">
        <f t="shared" si="110"/>
        <v>1.3038086346702442</v>
      </c>
      <c r="FV32">
        <f t="shared" si="110"/>
        <v>1.3053042032406732</v>
      </c>
      <c r="FW32">
        <f t="shared" si="110"/>
        <v>1.3067853368624529</v>
      </c>
      <c r="FX32">
        <f t="shared" si="110"/>
        <v>1.3082521548317443</v>
      </c>
      <c r="FY32">
        <f t="shared" si="110"/>
        <v>1.3097047765407102</v>
      </c>
      <c r="FZ32">
        <f t="shared" si="110"/>
        <v>1.3111433214240888</v>
      </c>
      <c r="GA32">
        <f t="shared" si="110"/>
        <v>1.3125679089083602</v>
      </c>
      <c r="GB32">
        <f t="shared" si="110"/>
        <v>1.3139786583633974</v>
      </c>
      <c r="GC32">
        <f t="shared" si="110"/>
        <v>1.3153756890564998</v>
      </c>
      <c r="GD32">
        <f t="shared" si="110"/>
        <v>1.3167591201087094</v>
      </c>
      <c r="GE32">
        <f t="shared" si="110"/>
        <v>1.3181290704533155</v>
      </c>
      <c r="GF32">
        <f t="shared" si="110"/>
        <v>1.3194856587964545</v>
      </c>
      <c r="GG32">
        <f t="shared" si="110"/>
        <v>1.3208290035797212</v>
      </c>
      <c r="GH32">
        <f t="shared" si="110"/>
        <v>1.3221592229447032</v>
      </c>
      <c r="GI32">
        <f t="shared" si="110"/>
        <v>1.323476434699361</v>
      </c>
      <c r="GJ32">
        <f t="shared" si="110"/>
        <v>1.3247807562861746</v>
      </c>
      <c r="GK32">
        <f t="shared" si="110"/>
        <v>1.3260723047519833</v>
      </c>
      <c r="GL32">
        <f t="shared" si="110"/>
        <v>1.3273511967194467</v>
      </c>
      <c r="GM32">
        <f t="shared" si="110"/>
        <v>1.3286175483600604</v>
      </c>
      <c r="GN32">
        <f t="shared" si="110"/>
        <v>1.329871475368658</v>
      </c>
      <c r="GO32">
        <f t="shared" ref="GO32:HA32" si="111">GN32+((K*delta_t)/(delta_x*delta_x))*(GN33-2*GN32+GN31)</f>
        <v>1.3311130929393382</v>
      </c>
      <c r="GP32">
        <f t="shared" si="111"/>
        <v>1.332342515742758</v>
      </c>
      <c r="GQ32">
        <f t="shared" si="111"/>
        <v>1.3335598579047299</v>
      </c>
      <c r="GR32">
        <f t="shared" si="111"/>
        <v>1.3347652329860726</v>
      </c>
      <c r="GS32">
        <f t="shared" si="111"/>
        <v>1.3359587539636593</v>
      </c>
      <c r="GT32">
        <f t="shared" si="111"/>
        <v>1.3371405332126098</v>
      </c>
      <c r="GU32">
        <f t="shared" si="111"/>
        <v>1.338310682489585</v>
      </c>
      <c r="GV32">
        <f t="shared" si="111"/>
        <v>1.3394693129171282</v>
      </c>
      <c r="GW32">
        <f t="shared" si="111"/>
        <v>1.3406165349690142</v>
      </c>
      <c r="GX32">
        <f t="shared" si="111"/>
        <v>1.3417524584565594</v>
      </c>
      <c r="GY32">
        <f t="shared" si="111"/>
        <v>1.3428771925158536</v>
      </c>
      <c r="GZ32">
        <f t="shared" si="111"/>
        <v>1.3439908455958716</v>
      </c>
      <c r="HA32">
        <f t="shared" si="111"/>
        <v>1.3450935254474294</v>
      </c>
    </row>
    <row r="33" spans="3:209" x14ac:dyDescent="0.25">
      <c r="C33">
        <v>29</v>
      </c>
      <c r="D33">
        <v>1</v>
      </c>
      <c r="E33">
        <f t="shared" ref="E33:BP33" si="112">D33+((K*delta_t)/(delta_x*delta_x))*(D34-2*D33+D32)</f>
        <v>1</v>
      </c>
      <c r="F33">
        <f t="shared" si="112"/>
        <v>1</v>
      </c>
      <c r="G33">
        <f t="shared" si="112"/>
        <v>1</v>
      </c>
      <c r="H33">
        <f t="shared" si="112"/>
        <v>1</v>
      </c>
      <c r="I33">
        <f t="shared" si="112"/>
        <v>1</v>
      </c>
      <c r="J33">
        <f t="shared" si="112"/>
        <v>1</v>
      </c>
      <c r="K33">
        <f t="shared" si="112"/>
        <v>1</v>
      </c>
      <c r="L33">
        <f t="shared" si="112"/>
        <v>1</v>
      </c>
      <c r="M33">
        <f t="shared" si="112"/>
        <v>1</v>
      </c>
      <c r="N33">
        <f t="shared" si="112"/>
        <v>1</v>
      </c>
      <c r="O33">
        <f t="shared" si="112"/>
        <v>1</v>
      </c>
      <c r="P33">
        <f t="shared" si="112"/>
        <v>1</v>
      </c>
      <c r="Q33">
        <f t="shared" si="112"/>
        <v>1</v>
      </c>
      <c r="R33">
        <f t="shared" si="112"/>
        <v>1</v>
      </c>
      <c r="S33">
        <f t="shared" si="112"/>
        <v>1.000000006519258</v>
      </c>
      <c r="T33">
        <f t="shared" si="112"/>
        <v>1.0000000537838787</v>
      </c>
      <c r="U33">
        <f t="shared" si="112"/>
        <v>1.0000002424349077</v>
      </c>
      <c r="V33">
        <f t="shared" si="112"/>
        <v>1.0000007914786693</v>
      </c>
      <c r="W33">
        <f t="shared" si="112"/>
        <v>1.000002094591764</v>
      </c>
      <c r="X33">
        <f t="shared" si="112"/>
        <v>1.0000047710145736</v>
      </c>
      <c r="Y33">
        <f t="shared" si="112"/>
        <v>1.0000097032120721</v>
      </c>
      <c r="Z33">
        <f t="shared" si="112"/>
        <v>1.0000180567292318</v>
      </c>
      <c r="AA33">
        <f t="shared" si="112"/>
        <v>1.0000312809684289</v>
      </c>
      <c r="AB33">
        <f t="shared" si="112"/>
        <v>1.0000510922484338</v>
      </c>
      <c r="AC33">
        <f t="shared" si="112"/>
        <v>1.0000794422155526</v>
      </c>
      <c r="AD33">
        <f t="shared" si="112"/>
        <v>1.0001184755119388</v>
      </c>
      <c r="AE33">
        <f t="shared" si="112"/>
        <v>1.0001704807511911</v>
      </c>
      <c r="AF33">
        <f t="shared" si="112"/>
        <v>1.0002378385305077</v>
      </c>
      <c r="AG33">
        <f t="shared" si="112"/>
        <v>1.0003229696235705</v>
      </c>
      <c r="AH33">
        <f t="shared" si="112"/>
        <v>1.0004282858051694</v>
      </c>
      <c r="AI33">
        <f t="shared" si="112"/>
        <v>1.0005561450648244</v>
      </c>
      <c r="AJ33">
        <f t="shared" si="112"/>
        <v>1.0007088123375212</v>
      </c>
      <c r="AK33">
        <f t="shared" si="112"/>
        <v>1.0008884263482196</v>
      </c>
      <c r="AL33">
        <f t="shared" si="112"/>
        <v>1.0010969727436438</v>
      </c>
      <c r="AM33">
        <f t="shared" si="112"/>
        <v>1.0013362633666447</v>
      </c>
      <c r="AN33">
        <f t="shared" si="112"/>
        <v>1.0016079213038196</v>
      </c>
      <c r="AO33">
        <f t="shared" si="112"/>
        <v>1.0019133711912946</v>
      </c>
      <c r="AP33">
        <f t="shared" si="112"/>
        <v>1.0022538341810501</v>
      </c>
      <c r="AQ33">
        <f t="shared" si="112"/>
        <v>1.0026303269362935</v>
      </c>
      <c r="AR33">
        <f t="shared" si="112"/>
        <v>1.0030436640262825</v>
      </c>
      <c r="AS33">
        <f t="shared" si="112"/>
        <v>1.0034944631178946</v>
      </c>
      <c r="AT33">
        <f t="shared" si="112"/>
        <v>1.0039831524044966</v>
      </c>
      <c r="AU33">
        <f t="shared" si="112"/>
        <v>1.004509979765503</v>
      </c>
      <c r="AV33">
        <f t="shared" si="112"/>
        <v>1.005075023207388</v>
      </c>
      <c r="AW33">
        <f t="shared" si="112"/>
        <v>1.0056782021951514</v>
      </c>
      <c r="AX33">
        <f t="shared" si="112"/>
        <v>1.0063192895397652</v>
      </c>
      <c r="AY33">
        <f t="shared" si="112"/>
        <v>1.0069979235602806</v>
      </c>
      <c r="AZ33">
        <f t="shared" si="112"/>
        <v>1.0077136202880366</v>
      </c>
      <c r="BA33">
        <f t="shared" si="112"/>
        <v>1.0084657855242682</v>
      </c>
      <c r="BB33">
        <f t="shared" si="112"/>
        <v>1.0092537266012023</v>
      </c>
      <c r="BC33">
        <f t="shared" si="112"/>
        <v>1.0100766637305378</v>
      </c>
      <c r="BD33">
        <f t="shared" si="112"/>
        <v>1.0109337408522925</v>
      </c>
      <c r="BE33">
        <f t="shared" si="112"/>
        <v>1.0118240359216912</v>
      </c>
      <c r="BF33">
        <f t="shared" si="112"/>
        <v>1.0127465705925034</v>
      </c>
      <c r="BG33">
        <f t="shared" si="112"/>
        <v>1.0137003192723983</v>
      </c>
      <c r="BH33">
        <f t="shared" si="112"/>
        <v>1.0146842175399251</v>
      </c>
      <c r="BI33">
        <f t="shared" si="112"/>
        <v>1.0156971699240334</v>
      </c>
      <c r="BJ33">
        <f t="shared" si="112"/>
        <v>1.0167380570560063</v>
      </c>
      <c r="BK33">
        <f t="shared" si="112"/>
        <v>1.0178057422106215</v>
      </c>
      <c r="BL33">
        <f t="shared" si="112"/>
        <v>1.0188990772586124</v>
      </c>
      <c r="BM33">
        <f t="shared" si="112"/>
        <v>1.0200169080563284</v>
      </c>
      <c r="BN33">
        <f t="shared" si="112"/>
        <v>1.021158079301145</v>
      </c>
      <c r="BO33">
        <f t="shared" si="112"/>
        <v>1.0223214388828565</v>
      </c>
      <c r="BP33">
        <f t="shared" si="112"/>
        <v>1.0235058417621805</v>
      </c>
      <c r="BQ33">
        <f t="shared" ref="BQ33:EB33" si="113">BP33+((K*delta_t)/(delta_x*delta_x))*(BP34-2*BP33+BP32)</f>
        <v>1.0247101534077627</v>
      </c>
      <c r="BR33">
        <f t="shared" si="113"/>
        <v>1.0259332528228373</v>
      </c>
      <c r="BS33">
        <f t="shared" si="113"/>
        <v>1.0271740351920715</v>
      </c>
      <c r="BT33">
        <f t="shared" si="113"/>
        <v>1.0284314141781987</v>
      </c>
      <c r="BU33">
        <f t="shared" si="113"/>
        <v>1.0297043238969104</v>
      </c>
      <c r="BV33">
        <f t="shared" si="113"/>
        <v>1.0309917205971728</v>
      </c>
      <c r="BW33">
        <f t="shared" si="113"/>
        <v>1.032292584072745</v>
      </c>
      <c r="BX33">
        <f t="shared" si="113"/>
        <v>1.0336059188292106</v>
      </c>
      <c r="BY33">
        <f t="shared" si="113"/>
        <v>1.0349307550293514</v>
      </c>
      <c r="BZ33">
        <f t="shared" si="113"/>
        <v>1.0362661492382048</v>
      </c>
      <c r="CA33">
        <f t="shared" si="113"/>
        <v>1.0376111849876812</v>
      </c>
      <c r="CB33">
        <f t="shared" si="113"/>
        <v>1.0389649731791917</v>
      </c>
      <c r="CC33">
        <f t="shared" si="113"/>
        <v>1.0403266523413475</v>
      </c>
      <c r="CD33">
        <f t="shared" si="113"/>
        <v>1.0416953887584826</v>
      </c>
      <c r="CE33">
        <f t="shared" si="113"/>
        <v>1.04307037648448</v>
      </c>
      <c r="CF33">
        <f t="shared" si="113"/>
        <v>1.0444508372551913</v>
      </c>
      <c r="CG33">
        <f t="shared" si="113"/>
        <v>1.0458360203116188</v>
      </c>
      <c r="CH33">
        <f t="shared" si="113"/>
        <v>1.0472252021449702</v>
      </c>
      <c r="CI33">
        <f t="shared" si="113"/>
        <v>1.0486176861737067</v>
      </c>
      <c r="CJ33">
        <f t="shared" si="113"/>
        <v>1.0500128023617938</v>
      </c>
      <c r="CK33">
        <f t="shared" si="113"/>
        <v>1.0514099067865006</v>
      </c>
      <c r="CL33">
        <f t="shared" si="113"/>
        <v>1.052808381163308</v>
      </c>
      <c r="CM33">
        <f t="shared" si="113"/>
        <v>1.0542076323347529</v>
      </c>
      <c r="CN33">
        <f t="shared" si="113"/>
        <v>1.0556070917293621</v>
      </c>
      <c r="CO33">
        <f t="shared" si="113"/>
        <v>1.0570062147962065</v>
      </c>
      <c r="CP33">
        <f t="shared" si="113"/>
        <v>1.0584044804200397</v>
      </c>
      <c r="CQ33">
        <f t="shared" si="113"/>
        <v>1.0598013903214611</v>
      </c>
      <c r="CR33">
        <f t="shared" si="113"/>
        <v>1.061196468446066</v>
      </c>
      <c r="CS33">
        <f t="shared" si="113"/>
        <v>1.0625892603461091</v>
      </c>
      <c r="CT33">
        <f t="shared" si="113"/>
        <v>1.0639793325578109</v>
      </c>
      <c r="CU33">
        <f t="shared" si="113"/>
        <v>1.0653662719770711</v>
      </c>
      <c r="CV33">
        <f t="shared" si="113"/>
        <v>1.066749685236029</v>
      </c>
      <c r="CW33">
        <f t="shared" si="113"/>
        <v>1.0681291980826058</v>
      </c>
      <c r="CX33">
        <f t="shared" si="113"/>
        <v>1.0695044547648982</v>
      </c>
      <c r="CY33">
        <f t="shared" si="113"/>
        <v>1.0708751174220446</v>
      </c>
      <c r="CZ33">
        <f t="shared" si="113"/>
        <v>1.0722408654829654</v>
      </c>
      <c r="DA33">
        <f t="shared" si="113"/>
        <v>1.0736013950741772</v>
      </c>
      <c r="DB33">
        <f t="shared" si="113"/>
        <v>1.0749564184377034</v>
      </c>
      <c r="DC33">
        <f t="shared" si="113"/>
        <v>1.0763056633599408</v>
      </c>
      <c r="DD33">
        <f t="shared" si="113"/>
        <v>1.0776488726121944</v>
      </c>
      <c r="DE33">
        <f t="shared" si="113"/>
        <v>1.0789858034034692</v>
      </c>
      <c r="DF33">
        <f t="shared" si="113"/>
        <v>1.0803162268459821</v>
      </c>
      <c r="DG33">
        <f t="shared" si="113"/>
        <v>1.0816399274337636</v>
      </c>
      <c r="DH33">
        <f t="shared" si="113"/>
        <v>1.082956702534619</v>
      </c>
      <c r="DI33">
        <f t="shared" si="113"/>
        <v>1.0842663618956392</v>
      </c>
      <c r="DJ33">
        <f t="shared" si="113"/>
        <v>1.0855687271623813</v>
      </c>
      <c r="DK33">
        <f t="shared" si="113"/>
        <v>1.0868636314117732</v>
      </c>
      <c r="DL33">
        <f t="shared" si="113"/>
        <v>1.0881509186987377</v>
      </c>
      <c r="DM33">
        <f t="shared" si="113"/>
        <v>1.0894304436164863</v>
      </c>
      <c r="DN33">
        <f t="shared" si="113"/>
        <v>1.0907020708703898</v>
      </c>
      <c r="DO33">
        <f t="shared" si="113"/>
        <v>1.0919656748652911</v>
      </c>
      <c r="DP33">
        <f t="shared" si="113"/>
        <v>1.0932211393060984</v>
      </c>
      <c r="DQ33">
        <f t="shared" si="113"/>
        <v>1.0944683568114657</v>
      </c>
      <c r="DR33">
        <f t="shared" si="113"/>
        <v>1.0957072285403471</v>
      </c>
      <c r="DS33">
        <f t="shared" si="113"/>
        <v>1.0969376638311878</v>
      </c>
      <c r="DT33">
        <f t="shared" si="113"/>
        <v>1.0981595798535029</v>
      </c>
      <c r="DU33">
        <f t="shared" si="113"/>
        <v>1.0993729012715758</v>
      </c>
      <c r="DV33">
        <f t="shared" si="113"/>
        <v>1.1005775599200045</v>
      </c>
      <c r="DW33">
        <f t="shared" si="113"/>
        <v>1.1017734944908066</v>
      </c>
      <c r="DX33">
        <f t="shared" si="113"/>
        <v>1.1029606502317959</v>
      </c>
      <c r="DY33">
        <f t="shared" si="113"/>
        <v>1.1041389786559339</v>
      </c>
      <c r="DZ33">
        <f t="shared" si="113"/>
        <v>1.105308437261356</v>
      </c>
      <c r="EA33">
        <f t="shared" si="113"/>
        <v>1.1064689892617752</v>
      </c>
      <c r="EB33">
        <f t="shared" si="113"/>
        <v>1.1076206033269624</v>
      </c>
      <c r="EC33">
        <f t="shared" ref="EC33:GN33" si="114">EB33+((K*delta_t)/(delta_x*delta_x))*(EB34-2*EB33+EB32)</f>
        <v>1.1087632533330023</v>
      </c>
      <c r="ED33">
        <f t="shared" si="114"/>
        <v>1.1098969181220297</v>
      </c>
      <c r="EE33">
        <f t="shared" si="114"/>
        <v>1.1110215812711512</v>
      </c>
      <c r="EF33">
        <f t="shared" si="114"/>
        <v>1.1121372308702591</v>
      </c>
      <c r="EG33">
        <f t="shared" si="114"/>
        <v>1.1132438593084535</v>
      </c>
      <c r="EH33">
        <f t="shared" si="114"/>
        <v>1.1143414630687869</v>
      </c>
      <c r="EI33">
        <f t="shared" si="114"/>
        <v>1.1154300425310568</v>
      </c>
      <c r="EJ33">
        <f t="shared" si="114"/>
        <v>1.1165096017823717</v>
      </c>
      <c r="EK33">
        <f t="shared" si="114"/>
        <v>1.1175801484352255</v>
      </c>
      <c r="EL33">
        <f t="shared" si="114"/>
        <v>1.1186416934528198</v>
      </c>
      <c r="EM33">
        <f t="shared" si="114"/>
        <v>1.1196942509813812</v>
      </c>
      <c r="EN33">
        <f t="shared" si="114"/>
        <v>1.1207378381892217</v>
      </c>
      <c r="EO33">
        <f t="shared" si="114"/>
        <v>1.1217724751123066</v>
      </c>
      <c r="EP33">
        <f t="shared" si="114"/>
        <v>1.1227981845060906</v>
      </c>
      <c r="EQ33">
        <f t="shared" si="114"/>
        <v>1.1238149917033957</v>
      </c>
      <c r="ER33">
        <f t="shared" si="114"/>
        <v>1.1248229244781098</v>
      </c>
      <c r="ES33">
        <f t="shared" si="114"/>
        <v>1.1258220129144882</v>
      </c>
      <c r="ET33">
        <f t="shared" si="114"/>
        <v>1.1268122892818528</v>
      </c>
      <c r="EU33">
        <f t="shared" si="114"/>
        <v>1.1277937879144844</v>
      </c>
      <c r="EV33">
        <f t="shared" si="114"/>
        <v>1.1287665450965123</v>
      </c>
      <c r="EW33">
        <f t="shared" si="114"/>
        <v>1.1297305989516149</v>
      </c>
      <c r="EX33">
        <f t="shared" si="114"/>
        <v>1.1306859893373418</v>
      </c>
      <c r="EY33">
        <f t="shared" si="114"/>
        <v>1.1316327577438874</v>
      </c>
      <c r="EZ33">
        <f t="shared" si="114"/>
        <v>1.1325709471971388</v>
      </c>
      <c r="FA33">
        <f t="shared" si="114"/>
        <v>1.1335006021658367</v>
      </c>
      <c r="FB33">
        <f t="shared" si="114"/>
        <v>1.1344217684726865</v>
      </c>
      <c r="FC33">
        <f t="shared" si="114"/>
        <v>1.1353344932092684</v>
      </c>
      <c r="FD33">
        <f t="shared" si="114"/>
        <v>1.1362388246545942</v>
      </c>
      <c r="FE33">
        <f t="shared" si="114"/>
        <v>1.1371348121971732</v>
      </c>
      <c r="FF33">
        <f t="shared" si="114"/>
        <v>1.1380225062604405</v>
      </c>
      <c r="FG33">
        <f t="shared" si="114"/>
        <v>1.1389019582314244</v>
      </c>
      <c r="FH33">
        <f t="shared" si="114"/>
        <v>1.1397732203925162</v>
      </c>
      <c r="FI33">
        <f t="shared" si="114"/>
        <v>1.1406363458562232</v>
      </c>
      <c r="FJ33">
        <f t="shared" si="114"/>
        <v>1.1414913885027858</v>
      </c>
      <c r="FK33">
        <f t="shared" si="114"/>
        <v>1.142338402920541</v>
      </c>
      <c r="FL33">
        <f t="shared" si="114"/>
        <v>1.1431774443489275</v>
      </c>
      <c r="FM33">
        <f t="shared" si="114"/>
        <v>1.1440085686240202</v>
      </c>
      <c r="FN33">
        <f t="shared" si="114"/>
        <v>1.1448318321264961</v>
      </c>
      <c r="FO33">
        <f t="shared" si="114"/>
        <v>1.1456472917319327</v>
      </c>
      <c r="FP33">
        <f t="shared" si="114"/>
        <v>1.1464550047633435</v>
      </c>
      <c r="FQ33">
        <f t="shared" si="114"/>
        <v>1.1472550289458603</v>
      </c>
      <c r="FR33">
        <f t="shared" si="114"/>
        <v>1.1480474223634762</v>
      </c>
      <c r="FS33">
        <f t="shared" si="114"/>
        <v>1.1488322434177629</v>
      </c>
      <c r="FT33">
        <f t="shared" si="114"/>
        <v>1.149609550788484</v>
      </c>
      <c r="FU33">
        <f t="shared" si="114"/>
        <v>1.1503794033960264</v>
      </c>
      <c r="FV33">
        <f t="shared" si="114"/>
        <v>1.1511418603655743</v>
      </c>
      <c r="FW33">
        <f t="shared" si="114"/>
        <v>1.1518969809929556</v>
      </c>
      <c r="FX33">
        <f t="shared" si="114"/>
        <v>1.1526448247120911</v>
      </c>
      <c r="FY33">
        <f t="shared" si="114"/>
        <v>1.1533854510639816</v>
      </c>
      <c r="FZ33">
        <f t="shared" si="114"/>
        <v>1.1541189196671684</v>
      </c>
      <c r="GA33">
        <f t="shared" si="114"/>
        <v>1.1548452901896065</v>
      </c>
      <c r="GB33">
        <f t="shared" si="114"/>
        <v>1.1555646223218932</v>
      </c>
      <c r="GC33">
        <f t="shared" si="114"/>
        <v>1.1562769757517959</v>
      </c>
      <c r="GD33">
        <f t="shared" si="114"/>
        <v>1.156982410140023</v>
      </c>
      <c r="GE33">
        <f t="shared" si="114"/>
        <v>1.1576809850971888</v>
      </c>
      <c r="GF33">
        <f t="shared" si="114"/>
        <v>1.1583727601619231</v>
      </c>
      <c r="GG33">
        <f t="shared" si="114"/>
        <v>1.1590577947800753</v>
      </c>
      <c r="GH33">
        <f t="shared" si="114"/>
        <v>1.159736148284968</v>
      </c>
      <c r="GI33">
        <f t="shared" si="114"/>
        <v>1.1604078798786599</v>
      </c>
      <c r="GJ33">
        <f t="shared" si="114"/>
        <v>1.1610730486141703</v>
      </c>
      <c r="GK33">
        <f t="shared" si="114"/>
        <v>1.1617317133786287</v>
      </c>
      <c r="GL33">
        <f t="shared" si="114"/>
        <v>1.1623839328773102</v>
      </c>
      <c r="GM33">
        <f t="shared" si="114"/>
        <v>1.1630297656185169</v>
      </c>
      <c r="GN33">
        <f t="shared" si="114"/>
        <v>1.1636692698992737</v>
      </c>
      <c r="GO33">
        <f t="shared" ref="GO33:HA33" si="115">GN33+((K*delta_t)/(delta_x*delta_x))*(GN34-2*GN33+GN32)</f>
        <v>1.1643025037918013</v>
      </c>
      <c r="GP33">
        <f t="shared" si="115"/>
        <v>1.1649295251307352</v>
      </c>
      <c r="GQ33">
        <f t="shared" si="115"/>
        <v>1.165550391501057</v>
      </c>
      <c r="GR33">
        <f t="shared" si="115"/>
        <v>1.1661651602267109</v>
      </c>
      <c r="GS33">
        <f t="shared" si="115"/>
        <v>1.1667738883598737</v>
      </c>
      <c r="GT33">
        <f t="shared" si="115"/>
        <v>1.1673766326708517</v>
      </c>
      <c r="GU33">
        <f t="shared" si="115"/>
        <v>1.1679734496385783</v>
      </c>
      <c r="GV33">
        <f t="shared" si="115"/>
        <v>1.1685643954416853</v>
      </c>
      <c r="GW33">
        <f t="shared" si="115"/>
        <v>1.1691495259501248</v>
      </c>
      <c r="GX33">
        <f t="shared" si="115"/>
        <v>1.1697288967173161</v>
      </c>
      <c r="GY33">
        <f t="shared" si="115"/>
        <v>1.1703025629727979</v>
      </c>
      <c r="GZ33">
        <f t="shared" si="115"/>
        <v>1.1708705796153622</v>
      </c>
      <c r="HA33">
        <f t="shared" si="115"/>
        <v>1.1714330012066489</v>
      </c>
    </row>
    <row r="34" spans="3:209" x14ac:dyDescent="0.25">
      <c r="C34">
        <v>30</v>
      </c>
      <c r="D34">
        <v>1</v>
      </c>
      <c r="E34">
        <f>D34</f>
        <v>1</v>
      </c>
      <c r="F34">
        <f t="shared" ref="F34:BQ34" si="116">E34</f>
        <v>1</v>
      </c>
      <c r="G34">
        <f t="shared" si="116"/>
        <v>1</v>
      </c>
      <c r="H34">
        <f t="shared" si="116"/>
        <v>1</v>
      </c>
      <c r="I34">
        <f t="shared" si="116"/>
        <v>1</v>
      </c>
      <c r="J34">
        <f t="shared" si="116"/>
        <v>1</v>
      </c>
      <c r="K34">
        <f t="shared" si="116"/>
        <v>1</v>
      </c>
      <c r="L34">
        <f t="shared" si="116"/>
        <v>1</v>
      </c>
      <c r="M34">
        <f t="shared" si="116"/>
        <v>1</v>
      </c>
      <c r="N34">
        <f t="shared" si="116"/>
        <v>1</v>
      </c>
      <c r="O34">
        <f t="shared" si="116"/>
        <v>1</v>
      </c>
      <c r="P34">
        <f t="shared" si="116"/>
        <v>1</v>
      </c>
      <c r="Q34">
        <f t="shared" si="116"/>
        <v>1</v>
      </c>
      <c r="R34">
        <f t="shared" si="116"/>
        <v>1</v>
      </c>
      <c r="S34">
        <f t="shared" si="116"/>
        <v>1</v>
      </c>
      <c r="T34">
        <f t="shared" si="116"/>
        <v>1</v>
      </c>
      <c r="U34">
        <f t="shared" si="116"/>
        <v>1</v>
      </c>
      <c r="V34">
        <f t="shared" si="116"/>
        <v>1</v>
      </c>
      <c r="W34">
        <f t="shared" si="116"/>
        <v>1</v>
      </c>
      <c r="X34">
        <f t="shared" si="116"/>
        <v>1</v>
      </c>
      <c r="Y34">
        <f t="shared" si="116"/>
        <v>1</v>
      </c>
      <c r="Z34">
        <f t="shared" si="116"/>
        <v>1</v>
      </c>
      <c r="AA34">
        <f t="shared" si="116"/>
        <v>1</v>
      </c>
      <c r="AB34">
        <f t="shared" si="116"/>
        <v>1</v>
      </c>
      <c r="AC34">
        <f t="shared" si="116"/>
        <v>1</v>
      </c>
      <c r="AD34">
        <f t="shared" si="116"/>
        <v>1</v>
      </c>
      <c r="AE34">
        <f t="shared" si="116"/>
        <v>1</v>
      </c>
      <c r="AF34">
        <f t="shared" si="116"/>
        <v>1</v>
      </c>
      <c r="AG34">
        <f t="shared" si="116"/>
        <v>1</v>
      </c>
      <c r="AH34">
        <f t="shared" si="116"/>
        <v>1</v>
      </c>
      <c r="AI34">
        <f t="shared" si="116"/>
        <v>1</v>
      </c>
      <c r="AJ34">
        <f t="shared" si="116"/>
        <v>1</v>
      </c>
      <c r="AK34">
        <f t="shared" si="116"/>
        <v>1</v>
      </c>
      <c r="AL34">
        <f t="shared" si="116"/>
        <v>1</v>
      </c>
      <c r="AM34">
        <f t="shared" si="116"/>
        <v>1</v>
      </c>
      <c r="AN34">
        <f t="shared" si="116"/>
        <v>1</v>
      </c>
      <c r="AO34">
        <f t="shared" si="116"/>
        <v>1</v>
      </c>
      <c r="AP34">
        <f t="shared" si="116"/>
        <v>1</v>
      </c>
      <c r="AQ34">
        <f t="shared" si="116"/>
        <v>1</v>
      </c>
      <c r="AR34">
        <f t="shared" si="116"/>
        <v>1</v>
      </c>
      <c r="AS34">
        <f t="shared" si="116"/>
        <v>1</v>
      </c>
      <c r="AT34">
        <f t="shared" si="116"/>
        <v>1</v>
      </c>
      <c r="AU34">
        <f t="shared" si="116"/>
        <v>1</v>
      </c>
      <c r="AV34">
        <f t="shared" si="116"/>
        <v>1</v>
      </c>
      <c r="AW34">
        <f t="shared" si="116"/>
        <v>1</v>
      </c>
      <c r="AX34">
        <f t="shared" si="116"/>
        <v>1</v>
      </c>
      <c r="AY34">
        <f t="shared" si="116"/>
        <v>1</v>
      </c>
      <c r="AZ34">
        <f t="shared" si="116"/>
        <v>1</v>
      </c>
      <c r="BA34">
        <f t="shared" si="116"/>
        <v>1</v>
      </c>
      <c r="BB34">
        <f t="shared" si="116"/>
        <v>1</v>
      </c>
      <c r="BC34">
        <f t="shared" si="116"/>
        <v>1</v>
      </c>
      <c r="BD34">
        <f t="shared" si="116"/>
        <v>1</v>
      </c>
      <c r="BE34">
        <f t="shared" si="116"/>
        <v>1</v>
      </c>
      <c r="BF34">
        <f t="shared" si="116"/>
        <v>1</v>
      </c>
      <c r="BG34">
        <f t="shared" si="116"/>
        <v>1</v>
      </c>
      <c r="BH34">
        <f t="shared" si="116"/>
        <v>1</v>
      </c>
      <c r="BI34">
        <f t="shared" si="116"/>
        <v>1</v>
      </c>
      <c r="BJ34">
        <f t="shared" si="116"/>
        <v>1</v>
      </c>
      <c r="BK34">
        <f t="shared" si="116"/>
        <v>1</v>
      </c>
      <c r="BL34">
        <f t="shared" si="116"/>
        <v>1</v>
      </c>
      <c r="BM34">
        <f t="shared" si="116"/>
        <v>1</v>
      </c>
      <c r="BN34">
        <f t="shared" si="116"/>
        <v>1</v>
      </c>
      <c r="BO34">
        <f t="shared" si="116"/>
        <v>1</v>
      </c>
      <c r="BP34">
        <f t="shared" si="116"/>
        <v>1</v>
      </c>
      <c r="BQ34">
        <f t="shared" si="116"/>
        <v>1</v>
      </c>
      <c r="BR34">
        <f t="shared" ref="BR34:EC34" si="117">BQ34</f>
        <v>1</v>
      </c>
      <c r="BS34">
        <f t="shared" si="117"/>
        <v>1</v>
      </c>
      <c r="BT34">
        <f t="shared" si="117"/>
        <v>1</v>
      </c>
      <c r="BU34">
        <f t="shared" si="117"/>
        <v>1</v>
      </c>
      <c r="BV34">
        <f t="shared" si="117"/>
        <v>1</v>
      </c>
      <c r="BW34">
        <f t="shared" si="117"/>
        <v>1</v>
      </c>
      <c r="BX34">
        <f t="shared" si="117"/>
        <v>1</v>
      </c>
      <c r="BY34">
        <f t="shared" si="117"/>
        <v>1</v>
      </c>
      <c r="BZ34">
        <f t="shared" si="117"/>
        <v>1</v>
      </c>
      <c r="CA34">
        <f t="shared" si="117"/>
        <v>1</v>
      </c>
      <c r="CB34">
        <f t="shared" si="117"/>
        <v>1</v>
      </c>
      <c r="CC34">
        <f t="shared" si="117"/>
        <v>1</v>
      </c>
      <c r="CD34">
        <f t="shared" si="117"/>
        <v>1</v>
      </c>
      <c r="CE34">
        <f t="shared" si="117"/>
        <v>1</v>
      </c>
      <c r="CF34">
        <f t="shared" si="117"/>
        <v>1</v>
      </c>
      <c r="CG34">
        <f t="shared" si="117"/>
        <v>1</v>
      </c>
      <c r="CH34">
        <f t="shared" si="117"/>
        <v>1</v>
      </c>
      <c r="CI34">
        <f t="shared" si="117"/>
        <v>1</v>
      </c>
      <c r="CJ34">
        <f t="shared" si="117"/>
        <v>1</v>
      </c>
      <c r="CK34">
        <f t="shared" si="117"/>
        <v>1</v>
      </c>
      <c r="CL34">
        <f t="shared" si="117"/>
        <v>1</v>
      </c>
      <c r="CM34">
        <f t="shared" si="117"/>
        <v>1</v>
      </c>
      <c r="CN34">
        <f t="shared" si="117"/>
        <v>1</v>
      </c>
      <c r="CO34">
        <f t="shared" si="117"/>
        <v>1</v>
      </c>
      <c r="CP34">
        <f t="shared" si="117"/>
        <v>1</v>
      </c>
      <c r="CQ34">
        <f t="shared" si="117"/>
        <v>1</v>
      </c>
      <c r="CR34">
        <f t="shared" si="117"/>
        <v>1</v>
      </c>
      <c r="CS34">
        <f t="shared" si="117"/>
        <v>1</v>
      </c>
      <c r="CT34">
        <f t="shared" si="117"/>
        <v>1</v>
      </c>
      <c r="CU34">
        <f t="shared" si="117"/>
        <v>1</v>
      </c>
      <c r="CV34">
        <f t="shared" si="117"/>
        <v>1</v>
      </c>
      <c r="CW34">
        <f t="shared" si="117"/>
        <v>1</v>
      </c>
      <c r="CX34">
        <f t="shared" si="117"/>
        <v>1</v>
      </c>
      <c r="CY34">
        <f t="shared" si="117"/>
        <v>1</v>
      </c>
      <c r="CZ34">
        <f t="shared" si="117"/>
        <v>1</v>
      </c>
      <c r="DA34">
        <f t="shared" si="117"/>
        <v>1</v>
      </c>
      <c r="DB34">
        <f t="shared" si="117"/>
        <v>1</v>
      </c>
      <c r="DC34">
        <f t="shared" si="117"/>
        <v>1</v>
      </c>
      <c r="DD34">
        <f t="shared" si="117"/>
        <v>1</v>
      </c>
      <c r="DE34">
        <f t="shared" si="117"/>
        <v>1</v>
      </c>
      <c r="DF34">
        <f t="shared" si="117"/>
        <v>1</v>
      </c>
      <c r="DG34">
        <f t="shared" si="117"/>
        <v>1</v>
      </c>
      <c r="DH34">
        <f t="shared" si="117"/>
        <v>1</v>
      </c>
      <c r="DI34">
        <f t="shared" si="117"/>
        <v>1</v>
      </c>
      <c r="DJ34">
        <f t="shared" si="117"/>
        <v>1</v>
      </c>
      <c r="DK34">
        <f t="shared" si="117"/>
        <v>1</v>
      </c>
      <c r="DL34">
        <f t="shared" si="117"/>
        <v>1</v>
      </c>
      <c r="DM34">
        <f t="shared" si="117"/>
        <v>1</v>
      </c>
      <c r="DN34">
        <f t="shared" si="117"/>
        <v>1</v>
      </c>
      <c r="DO34">
        <f t="shared" si="117"/>
        <v>1</v>
      </c>
      <c r="DP34">
        <f t="shared" si="117"/>
        <v>1</v>
      </c>
      <c r="DQ34">
        <f t="shared" si="117"/>
        <v>1</v>
      </c>
      <c r="DR34">
        <f t="shared" si="117"/>
        <v>1</v>
      </c>
      <c r="DS34">
        <f t="shared" si="117"/>
        <v>1</v>
      </c>
      <c r="DT34">
        <f t="shared" si="117"/>
        <v>1</v>
      </c>
      <c r="DU34">
        <f t="shared" si="117"/>
        <v>1</v>
      </c>
      <c r="DV34">
        <f t="shared" si="117"/>
        <v>1</v>
      </c>
      <c r="DW34">
        <f t="shared" si="117"/>
        <v>1</v>
      </c>
      <c r="DX34">
        <f t="shared" si="117"/>
        <v>1</v>
      </c>
      <c r="DY34">
        <f t="shared" si="117"/>
        <v>1</v>
      </c>
      <c r="DZ34">
        <f t="shared" si="117"/>
        <v>1</v>
      </c>
      <c r="EA34">
        <f t="shared" si="117"/>
        <v>1</v>
      </c>
      <c r="EB34">
        <f t="shared" si="117"/>
        <v>1</v>
      </c>
      <c r="EC34">
        <f t="shared" si="117"/>
        <v>1</v>
      </c>
      <c r="ED34">
        <f t="shared" ref="ED34:GO34" si="118">EC34</f>
        <v>1</v>
      </c>
      <c r="EE34">
        <f t="shared" si="118"/>
        <v>1</v>
      </c>
      <c r="EF34">
        <f t="shared" si="118"/>
        <v>1</v>
      </c>
      <c r="EG34">
        <f t="shared" si="118"/>
        <v>1</v>
      </c>
      <c r="EH34">
        <f t="shared" si="118"/>
        <v>1</v>
      </c>
      <c r="EI34">
        <f t="shared" si="118"/>
        <v>1</v>
      </c>
      <c r="EJ34">
        <f t="shared" si="118"/>
        <v>1</v>
      </c>
      <c r="EK34">
        <f t="shared" si="118"/>
        <v>1</v>
      </c>
      <c r="EL34">
        <f t="shared" si="118"/>
        <v>1</v>
      </c>
      <c r="EM34">
        <f t="shared" si="118"/>
        <v>1</v>
      </c>
      <c r="EN34">
        <f t="shared" si="118"/>
        <v>1</v>
      </c>
      <c r="EO34">
        <f t="shared" si="118"/>
        <v>1</v>
      </c>
      <c r="EP34">
        <f t="shared" si="118"/>
        <v>1</v>
      </c>
      <c r="EQ34">
        <f t="shared" si="118"/>
        <v>1</v>
      </c>
      <c r="ER34">
        <f t="shared" si="118"/>
        <v>1</v>
      </c>
      <c r="ES34">
        <f t="shared" si="118"/>
        <v>1</v>
      </c>
      <c r="ET34">
        <f t="shared" si="118"/>
        <v>1</v>
      </c>
      <c r="EU34">
        <f t="shared" si="118"/>
        <v>1</v>
      </c>
      <c r="EV34">
        <f t="shared" si="118"/>
        <v>1</v>
      </c>
      <c r="EW34">
        <f t="shared" si="118"/>
        <v>1</v>
      </c>
      <c r="EX34">
        <f t="shared" si="118"/>
        <v>1</v>
      </c>
      <c r="EY34">
        <f t="shared" si="118"/>
        <v>1</v>
      </c>
      <c r="EZ34">
        <f t="shared" si="118"/>
        <v>1</v>
      </c>
      <c r="FA34">
        <f t="shared" si="118"/>
        <v>1</v>
      </c>
      <c r="FB34">
        <f t="shared" si="118"/>
        <v>1</v>
      </c>
      <c r="FC34">
        <f t="shared" si="118"/>
        <v>1</v>
      </c>
      <c r="FD34">
        <f t="shared" si="118"/>
        <v>1</v>
      </c>
      <c r="FE34">
        <f t="shared" si="118"/>
        <v>1</v>
      </c>
      <c r="FF34">
        <f t="shared" si="118"/>
        <v>1</v>
      </c>
      <c r="FG34">
        <f t="shared" si="118"/>
        <v>1</v>
      </c>
      <c r="FH34">
        <f t="shared" si="118"/>
        <v>1</v>
      </c>
      <c r="FI34">
        <f t="shared" si="118"/>
        <v>1</v>
      </c>
      <c r="FJ34">
        <f t="shared" si="118"/>
        <v>1</v>
      </c>
      <c r="FK34">
        <f t="shared" si="118"/>
        <v>1</v>
      </c>
      <c r="FL34">
        <f t="shared" si="118"/>
        <v>1</v>
      </c>
      <c r="FM34">
        <f t="shared" si="118"/>
        <v>1</v>
      </c>
      <c r="FN34">
        <f t="shared" si="118"/>
        <v>1</v>
      </c>
      <c r="FO34">
        <f t="shared" si="118"/>
        <v>1</v>
      </c>
      <c r="FP34">
        <f t="shared" si="118"/>
        <v>1</v>
      </c>
      <c r="FQ34">
        <f t="shared" si="118"/>
        <v>1</v>
      </c>
      <c r="FR34">
        <f t="shared" si="118"/>
        <v>1</v>
      </c>
      <c r="FS34">
        <f t="shared" si="118"/>
        <v>1</v>
      </c>
      <c r="FT34">
        <f t="shared" si="118"/>
        <v>1</v>
      </c>
      <c r="FU34">
        <f t="shared" si="118"/>
        <v>1</v>
      </c>
      <c r="FV34">
        <f t="shared" si="118"/>
        <v>1</v>
      </c>
      <c r="FW34">
        <f t="shared" si="118"/>
        <v>1</v>
      </c>
      <c r="FX34">
        <f t="shared" si="118"/>
        <v>1</v>
      </c>
      <c r="FY34">
        <f t="shared" si="118"/>
        <v>1</v>
      </c>
      <c r="FZ34">
        <f t="shared" si="118"/>
        <v>1</v>
      </c>
      <c r="GA34">
        <f t="shared" si="118"/>
        <v>1</v>
      </c>
      <c r="GB34">
        <f t="shared" si="118"/>
        <v>1</v>
      </c>
      <c r="GC34">
        <f t="shared" si="118"/>
        <v>1</v>
      </c>
      <c r="GD34">
        <f t="shared" si="118"/>
        <v>1</v>
      </c>
      <c r="GE34">
        <f t="shared" si="118"/>
        <v>1</v>
      </c>
      <c r="GF34">
        <f t="shared" si="118"/>
        <v>1</v>
      </c>
      <c r="GG34">
        <f t="shared" si="118"/>
        <v>1</v>
      </c>
      <c r="GH34">
        <f t="shared" si="118"/>
        <v>1</v>
      </c>
      <c r="GI34">
        <f t="shared" si="118"/>
        <v>1</v>
      </c>
      <c r="GJ34">
        <f t="shared" si="118"/>
        <v>1</v>
      </c>
      <c r="GK34">
        <f t="shared" si="118"/>
        <v>1</v>
      </c>
      <c r="GL34">
        <f t="shared" si="118"/>
        <v>1</v>
      </c>
      <c r="GM34">
        <f t="shared" si="118"/>
        <v>1</v>
      </c>
      <c r="GN34">
        <f t="shared" si="118"/>
        <v>1</v>
      </c>
      <c r="GO34">
        <f t="shared" si="118"/>
        <v>1</v>
      </c>
      <c r="GP34">
        <f t="shared" ref="GP34:HA34" si="119">GO34</f>
        <v>1</v>
      </c>
      <c r="GQ34">
        <f t="shared" si="119"/>
        <v>1</v>
      </c>
      <c r="GR34">
        <f t="shared" si="119"/>
        <v>1</v>
      </c>
      <c r="GS34">
        <f t="shared" si="119"/>
        <v>1</v>
      </c>
      <c r="GT34">
        <f t="shared" si="119"/>
        <v>1</v>
      </c>
      <c r="GU34">
        <f t="shared" si="119"/>
        <v>1</v>
      </c>
      <c r="GV34">
        <f t="shared" si="119"/>
        <v>1</v>
      </c>
      <c r="GW34">
        <f t="shared" si="119"/>
        <v>1</v>
      </c>
      <c r="GX34">
        <f t="shared" si="119"/>
        <v>1</v>
      </c>
      <c r="GY34">
        <f t="shared" si="119"/>
        <v>1</v>
      </c>
      <c r="GZ34">
        <f t="shared" si="119"/>
        <v>1</v>
      </c>
      <c r="HA34">
        <f t="shared" si="119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Interface</vt:lpstr>
      <vt:lpstr>Model Calculations</vt:lpstr>
      <vt:lpstr>delta_t</vt:lpstr>
      <vt:lpstr>delta_x</vt:lpstr>
      <vt:lpstr>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Sullivan</dc:creator>
  <cp:lastModifiedBy>Christina Sullivan</cp:lastModifiedBy>
  <dcterms:created xsi:type="dcterms:W3CDTF">2015-09-23T19:55:36Z</dcterms:created>
  <dcterms:modified xsi:type="dcterms:W3CDTF">2015-10-05T09:14:26Z</dcterms:modified>
</cp:coreProperties>
</file>