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55" windowHeight="5880"/>
  </bookViews>
  <sheets>
    <sheet name="Gasoline Consumers" sheetId="1" r:id="rId1"/>
    <sheet name="Gasoline Consumers Dictionary" sheetId="2" r:id="rId2"/>
  </sheets>
  <definedNames>
    <definedName name="_xlnm._FilterDatabase" localSheetId="0" hidden="1">'Gasoline Consumers'!$A$1:$L$268</definedName>
  </definedNames>
  <calcPr calcId="145621"/>
</workbook>
</file>

<file path=xl/calcChain.xml><?xml version="1.0" encoding="utf-8"?>
<calcChain xmlns="http://schemas.openxmlformats.org/spreadsheetml/2006/main">
  <c r="I268" i="1" l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 l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 l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 l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H104" i="1"/>
  <c r="I103" i="1"/>
  <c r="H103" i="1"/>
  <c r="H102" i="1"/>
  <c r="I101" i="1"/>
  <c r="H101" i="1"/>
  <c r="I100" i="1"/>
  <c r="H100" i="1"/>
  <c r="I99" i="1"/>
  <c r="H99" i="1"/>
  <c r="I98" i="1"/>
  <c r="H98" i="1"/>
  <c r="I97" i="1"/>
  <c r="H97" i="1"/>
  <c r="H96" i="1"/>
  <c r="I95" i="1"/>
  <c r="H95" i="1"/>
  <c r="H94" i="1"/>
  <c r="H93" i="1"/>
  <c r="H92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H71" i="1"/>
  <c r="I70" i="1"/>
  <c r="H70" i="1"/>
  <c r="I69" i="1"/>
  <c r="H69" i="1"/>
  <c r="I68" i="1"/>
  <c r="H68" i="1"/>
  <c r="I67" i="1"/>
  <c r="H67" i="1"/>
  <c r="H66" i="1"/>
  <c r="I65" i="1"/>
  <c r="H65" i="1"/>
  <c r="H64" i="1"/>
  <c r="H63" i="1"/>
  <c r="I62" i="1"/>
  <c r="H62" i="1"/>
  <c r="H61" i="1"/>
  <c r="H60" i="1"/>
  <c r="H59" i="1"/>
  <c r="I58" i="1"/>
  <c r="H58" i="1"/>
  <c r="I57" i="1" l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comments1.xml><?xml version="1.0" encoding="utf-8"?>
<comments xmlns="http://schemas.openxmlformats.org/spreadsheetml/2006/main">
  <authors>
    <author>Schoenemann</author>
  </authors>
  <commentList>
    <comment ref="A58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charset val="1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charset val="1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charset val="1"/>
          </rPr>
          <t>: Omitted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>Dest:</t>
        </r>
        <r>
          <rPr>
            <sz val="9"/>
            <color indexed="81"/>
            <rFont val="Tahoma"/>
            <family val="2"/>
          </rPr>
          <t xml:space="preserve"> Moved to HOME. Plotted @ GE city center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HOME. Plotted @ GE city center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HOME. Plotted @ GE city center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Check Methods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Stop:</t>
        </r>
        <r>
          <rPr>
            <sz val="9"/>
            <color indexed="81"/>
            <rFont val="Tahoma"/>
            <family val="2"/>
          </rPr>
          <t xml:space="preserve">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HOME. Plotted @ GE city center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HOME. Plotted @ GE city center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Stop:</t>
        </r>
        <r>
          <rPr>
            <sz val="9"/>
            <color indexed="81"/>
            <rFont val="Tahoma"/>
            <family val="2"/>
          </rPr>
          <t xml:space="preserve">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Check Methods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 xml:space="preserve">Dest: </t>
        </r>
        <r>
          <rPr>
            <sz val="9"/>
            <color indexed="81"/>
            <rFont val="Tahoma"/>
            <family val="2"/>
          </rPr>
          <t>Moved to HOME. Plotted @ GE city center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68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charset val="1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charset val="1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charset val="1"/>
          </rPr>
          <t>: Omitted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Dest:</t>
        </r>
        <r>
          <rPr>
            <sz val="9"/>
            <color indexed="81"/>
            <rFont val="Tahoma"/>
            <family val="2"/>
          </rPr>
          <t xml:space="preserve"> Omitted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Prev.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Moved to HOME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81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charset val="1"/>
          </rPr>
          <t xml:space="preserve">: Can't find road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charset val="1"/>
          </rPr>
          <t>: Roads don't intersect</t>
        </r>
      </text>
    </comment>
    <comment ref="A82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charset val="1"/>
          </rPr>
          <t>: Plotted in neighboring city</t>
        </r>
      </text>
    </comment>
    <comment ref="A96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Home</t>
        </r>
        <r>
          <rPr>
            <sz val="9"/>
            <color indexed="81"/>
            <rFont val="Tahoma"/>
            <charset val="1"/>
          </rPr>
          <t>: Roads don't intersect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road misspelling</t>
        </r>
      </text>
    </comment>
    <comment ref="A150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Check plotting method for Origin</t>
        </r>
      </text>
    </comment>
    <comment ref="A163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charset val="1"/>
          </rPr>
          <t xml:space="preserve">: Plotted @ GE city center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charset val="1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Dest:</t>
        </r>
        <r>
          <rPr>
            <sz val="9"/>
            <color indexed="81"/>
            <rFont val="Tahoma"/>
            <charset val="1"/>
          </rPr>
          <t xml:space="preserve"> Omitted</t>
        </r>
      </text>
    </comment>
    <comment ref="A164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Not on paper survey, omitted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 xml:space="preserve">: Plotted @ GE city center
</t>
        </r>
      </text>
    </comment>
    <comment ref="A165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centroid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Supposed to be Next Stop.  Moved to Dest.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>: Moved to Origin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Type=Social/Dining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N. La Brea/Beverly. (N. La Brea is short)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centroid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Dest.  Verify plotting rationale.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Omitted
</t>
        </r>
        <r>
          <rPr>
            <u/>
            <sz val="9"/>
            <color indexed="81"/>
            <rFont val="Tahoma"/>
            <family val="2"/>
          </rPr>
          <t>Prev Stop</t>
        </r>
        <r>
          <rPr>
            <sz val="9"/>
            <color indexed="81"/>
            <rFont val="Tahoma"/>
            <family val="2"/>
          </rPr>
          <t xml:space="preserve">: Moved to origin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Plotted @ GE city center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Schoenemann: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Origin</t>
        </r>
        <r>
          <rPr>
            <sz val="9"/>
            <color indexed="81"/>
            <rFont val="Tahoma"/>
            <family val="2"/>
          </rPr>
          <t xml:space="preserve">: Plotted @ centroid
</t>
        </r>
        <r>
          <rPr>
            <u/>
            <sz val="9"/>
            <color indexed="81"/>
            <rFont val="Tahoma"/>
            <family val="2"/>
          </rPr>
          <t>Next Stop</t>
        </r>
        <r>
          <rPr>
            <sz val="9"/>
            <color indexed="81"/>
            <rFont val="Tahoma"/>
            <family val="2"/>
          </rPr>
          <t xml:space="preserve">: Moved to Dest
</t>
        </r>
        <r>
          <rPr>
            <u/>
            <sz val="9"/>
            <color indexed="81"/>
            <rFont val="Tahoma"/>
            <family val="2"/>
          </rPr>
          <t>Dest</t>
        </r>
        <r>
          <rPr>
            <sz val="9"/>
            <color indexed="81"/>
            <rFont val="Tahoma"/>
            <family val="2"/>
          </rPr>
          <t>: Omitted</t>
        </r>
      </text>
    </comment>
    <comment ref="A178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Dest: Misspelled Road/City</t>
        </r>
      </text>
    </comment>
    <comment ref="A179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Dest:  Crossstreets are in a neighboring city</t>
        </r>
      </text>
    </comment>
    <comment ref="A183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Origin: Couldn't find road.  Plotted @ similar sounding road</t>
        </r>
      </text>
    </comment>
    <comment ref="A184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Dest: City misspelling</t>
        </r>
      </text>
    </comment>
    <comment ref="A186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Dest:  Vague city given.  Dest:  No Type given.</t>
        </r>
      </text>
    </comment>
    <comment ref="A189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Prev Stop: No city given
Home: Plotted in neighboring city</t>
        </r>
      </text>
    </comment>
    <comment ref="A190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Home: Plotted in neighboring city</t>
        </r>
      </text>
    </comment>
    <comment ref="A196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Origin:  No type given</t>
        </r>
      </text>
    </comment>
    <comment ref="A206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Dest: Can't find road</t>
        </r>
      </text>
    </comment>
    <comment ref="A245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Check Survey for Destination</t>
        </r>
      </text>
    </comment>
    <comment ref="A246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Check survey for Origin.</t>
        </r>
      </text>
    </comment>
    <comment ref="A251" authorId="0">
      <text>
        <r>
          <rPr>
            <b/>
            <sz val="9"/>
            <color indexed="81"/>
            <rFont val="Tahoma"/>
            <charset val="1"/>
          </rPr>
          <t>Schoenemann:</t>
        </r>
        <r>
          <rPr>
            <sz val="9"/>
            <color indexed="81"/>
            <rFont val="Tahoma"/>
            <charset val="1"/>
          </rPr>
          <t xml:space="preserve">
Origin: Roads don't intersect.  One of the roads transitions into another name &amp; intersects other road.</t>
        </r>
      </text>
    </comment>
  </commentList>
</comments>
</file>

<file path=xl/sharedStrings.xml><?xml version="1.0" encoding="utf-8"?>
<sst xmlns="http://schemas.openxmlformats.org/spreadsheetml/2006/main" count="603" uniqueCount="43">
  <si>
    <t>TYPE</t>
  </si>
  <si>
    <t>Consumer</t>
  </si>
  <si>
    <t>Lunch</t>
  </si>
  <si>
    <t>Afternoon</t>
  </si>
  <si>
    <t>Morning</t>
  </si>
  <si>
    <t>--</t>
  </si>
  <si>
    <t>Route_ID</t>
  </si>
  <si>
    <t>Category</t>
  </si>
  <si>
    <t>Imm_Short_Time</t>
  </si>
  <si>
    <t>Imm_Short_Dist</t>
  </si>
  <si>
    <t>Imm_Station_Time</t>
  </si>
  <si>
    <t>Imm_Station_Dist</t>
  </si>
  <si>
    <t>Refuel_Pct</t>
  </si>
  <si>
    <t>Station_Home_Time</t>
  </si>
  <si>
    <t>Station_Home_Dist</t>
  </si>
  <si>
    <t>Diff_Time</t>
  </si>
  <si>
    <t>Diff_%</t>
  </si>
  <si>
    <t>A</t>
  </si>
  <si>
    <t>RouteID</t>
  </si>
  <si>
    <t>Survey ID #</t>
  </si>
  <si>
    <t>B</t>
  </si>
  <si>
    <t>Type</t>
  </si>
  <si>
    <t>Consumer vehicle or commercial fleet vehicle</t>
  </si>
  <si>
    <t>C</t>
  </si>
  <si>
    <t>Time of day: morning rush hour (7–11 am), midday (11am-2 pm), and afternoon peak period (2–7 pm).</t>
  </si>
  <si>
    <t>D</t>
  </si>
  <si>
    <t>Estimated shortest travel time in minutes for fastest direct route from stop immediately before station to stop immediately after w/o stopping at station</t>
  </si>
  <si>
    <t>E</t>
  </si>
  <si>
    <t>Estimated distance in feet for fastest direct route from stop immediately before station to stop immediately after w/o stopping at station</t>
  </si>
  <si>
    <t>F</t>
  </si>
  <si>
    <t>Estimated shortest travel time in minutes for fastest INDIRECT route from stop immediately before station to STATION to stop immediately after station</t>
  </si>
  <si>
    <t>G</t>
  </si>
  <si>
    <t>Estimated distance in feet for fastest INDIRECT route from stop immediately before station to STATION to stop immediately after station</t>
  </si>
  <si>
    <t>H</t>
  </si>
  <si>
    <t>DEVIATION to refuel measured in minutes. See cell formula.</t>
  </si>
  <si>
    <t>I</t>
  </si>
  <si>
    <t>DEVIATION to refuel measured in percentage. See cell formula.</t>
  </si>
  <si>
    <t>J</t>
  </si>
  <si>
    <t>Estimated shortest travel time in minutes for fastest direct route from driver's home cross streets to the station at which they refueled</t>
  </si>
  <si>
    <t>K</t>
  </si>
  <si>
    <t>Estimated distance in feet for fastest direct route from driver's home cross streets to the station at which they refueled</t>
  </si>
  <si>
    <t>L</t>
  </si>
  <si>
    <t>This column shows how far along their route (in % terms) was the station between immediately previous and immediately next stops. 50% would mean that the station was halfway between their previous and following stops. 0% would mean the station was essentially at the beginning of their route. 100% would mean the station was at the very end of their route.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</si>
</sst>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00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9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Fill="1" applyBorder="1"/>
    <xf numFmtId="165" fontId="0" fillId="0" borderId="0" xfId="0" applyNumberFormat="1"/>
    <xf numFmtId="165" fontId="4" fillId="0" borderId="0" xfId="0" applyNumberFormat="1" applyFont="1"/>
    <xf numFmtId="165" fontId="8" fillId="0" borderId="0" xfId="0" applyNumberFormat="1" applyFont="1"/>
    <xf numFmtId="165" fontId="0" fillId="0" borderId="0" xfId="0" applyNumberFormat="1" applyFill="1" applyBorder="1"/>
    <xf numFmtId="164" fontId="0" fillId="0" borderId="0" xfId="0" applyNumberFormat="1" applyFill="1"/>
    <xf numFmtId="165" fontId="0" fillId="0" borderId="0" xfId="0" quotePrefix="1" applyNumberFormat="1"/>
    <xf numFmtId="1" fontId="0" fillId="0" borderId="0" xfId="0" applyNumberFormat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0" fillId="0" borderId="0" xfId="0" applyNumberFormat="1"/>
    <xf numFmtId="165" fontId="0" fillId="0" borderId="0" xfId="0" applyNumberFormat="1"/>
    <xf numFmtId="0" fontId="0" fillId="0" borderId="0" xfId="0" applyNumberFormat="1"/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165" fontId="0" fillId="0" borderId="0" xfId="0" quotePrefix="1" applyNumberForma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2" fontId="0" fillId="0" borderId="0" xfId="0" quotePrefix="1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quotePrefix="1" applyNumberFormat="1" applyFont="1" applyFill="1" applyAlignment="1">
      <alignment horizontal="center"/>
    </xf>
    <xf numFmtId="165" fontId="0" fillId="0" borderId="0" xfId="0" applyNumberFormat="1" applyFont="1" applyFill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1"/>
  <sheetViews>
    <sheetView tabSelected="1" zoomScale="85" zoomScaleNormal="85" workbookViewId="0">
      <pane xSplit="1" topLeftCell="B1" activePane="topRight" state="frozen"/>
      <selection pane="topRight" activeCell="K273" sqref="K273"/>
    </sheetView>
  </sheetViews>
  <sheetFormatPr defaultRowHeight="15" x14ac:dyDescent="0.25"/>
  <cols>
    <col min="1" max="1" width="10" customWidth="1"/>
    <col min="2" max="2" width="10.28515625" bestFit="1" customWidth="1"/>
    <col min="4" max="4" width="17.7109375" customWidth="1"/>
    <col min="5" max="5" width="19" customWidth="1"/>
    <col min="6" max="6" width="17.7109375" customWidth="1"/>
    <col min="7" max="7" width="20" customWidth="1"/>
    <col min="8" max="9" width="17.7109375" style="30" customWidth="1"/>
    <col min="10" max="10" width="22.7109375" bestFit="1" customWidth="1"/>
    <col min="11" max="11" width="22.7109375" style="24" customWidth="1"/>
    <col min="12" max="12" width="15" bestFit="1" customWidth="1"/>
  </cols>
  <sheetData>
    <row r="1" spans="1:14" x14ac:dyDescent="0.25">
      <c r="A1" t="s">
        <v>6</v>
      </c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s="27" t="s">
        <v>15</v>
      </c>
      <c r="I1" s="28" t="s">
        <v>16</v>
      </c>
      <c r="J1" t="s">
        <v>13</v>
      </c>
      <c r="K1" s="24" t="s">
        <v>14</v>
      </c>
      <c r="L1" t="s">
        <v>12</v>
      </c>
      <c r="M1" s="12"/>
    </row>
    <row r="2" spans="1:14" x14ac:dyDescent="0.25">
      <c r="A2">
        <v>754</v>
      </c>
      <c r="B2" t="s">
        <v>1</v>
      </c>
      <c r="C2" t="s">
        <v>2</v>
      </c>
      <c r="D2" s="1">
        <v>13.44628</v>
      </c>
      <c r="E2" s="1">
        <v>23888.454051000001</v>
      </c>
      <c r="F2" s="1">
        <v>13.44628</v>
      </c>
      <c r="G2" s="1">
        <v>23888.454051000001</v>
      </c>
      <c r="H2" s="29">
        <f t="shared" ref="H2:H57" si="0">F2-D2</f>
        <v>0</v>
      </c>
      <c r="I2" s="30">
        <f>((100*F2)/D2)-100</f>
        <v>0</v>
      </c>
      <c r="J2" s="14">
        <v>3.6495191231500002</v>
      </c>
      <c r="K2" s="25">
        <v>5343.6078768500001</v>
      </c>
      <c r="L2" s="1">
        <v>27.635736397999999</v>
      </c>
      <c r="M2" s="13"/>
      <c r="N2" s="1"/>
    </row>
    <row r="3" spans="1:14" x14ac:dyDescent="0.25">
      <c r="A3">
        <v>755</v>
      </c>
      <c r="B3" t="s">
        <v>1</v>
      </c>
      <c r="C3" t="s">
        <v>2</v>
      </c>
      <c r="D3" s="1">
        <v>2.5363020000000001</v>
      </c>
      <c r="E3" s="1">
        <v>5015.3338430000003</v>
      </c>
      <c r="F3" s="1">
        <v>2.8635329999999999</v>
      </c>
      <c r="G3" s="1">
        <v>3934.4572579999999</v>
      </c>
      <c r="H3" s="29">
        <f t="shared" si="0"/>
        <v>0.32723099999999983</v>
      </c>
      <c r="I3" s="30">
        <f>((100*F3)/D3)-100</f>
        <v>12.901894175062736</v>
      </c>
      <c r="J3" s="14">
        <v>5.0947902622000001</v>
      </c>
      <c r="K3" s="25">
        <v>9131.9090616600006</v>
      </c>
      <c r="L3" s="1">
        <v>55.430059165099998</v>
      </c>
      <c r="M3" s="13"/>
      <c r="N3" s="1"/>
    </row>
    <row r="4" spans="1:14" x14ac:dyDescent="0.25">
      <c r="A4">
        <v>756</v>
      </c>
      <c r="B4" t="s">
        <v>1</v>
      </c>
      <c r="C4" t="s">
        <v>2</v>
      </c>
      <c r="D4" s="1">
        <v>550</v>
      </c>
      <c r="E4" s="1">
        <v>2977920</v>
      </c>
      <c r="F4" s="1">
        <v>553</v>
      </c>
      <c r="G4" s="1">
        <v>2983200</v>
      </c>
      <c r="H4" s="29">
        <f>F4-D4</f>
        <v>3</v>
      </c>
      <c r="I4" s="30">
        <f>((100*F4)/D4)-100</f>
        <v>0.54545454545454675</v>
      </c>
      <c r="J4" s="14">
        <v>373.28379512599997</v>
      </c>
      <c r="K4" s="25">
        <v>1799396.1039400001</v>
      </c>
      <c r="L4" s="1">
        <v>90.448218227500007</v>
      </c>
      <c r="M4" s="13"/>
      <c r="N4" s="1"/>
    </row>
    <row r="5" spans="1:14" x14ac:dyDescent="0.25">
      <c r="A5">
        <v>757</v>
      </c>
      <c r="B5" t="s">
        <v>1</v>
      </c>
      <c r="C5" t="s">
        <v>2</v>
      </c>
      <c r="D5" s="1">
        <v>7.2540740000000001</v>
      </c>
      <c r="E5" s="1">
        <v>16527.072187999998</v>
      </c>
      <c r="F5" s="1">
        <v>8.7847670000000004</v>
      </c>
      <c r="G5" s="1">
        <v>19102.218444999999</v>
      </c>
      <c r="H5" s="29">
        <f t="shared" si="0"/>
        <v>1.5306930000000003</v>
      </c>
      <c r="I5" s="30">
        <f t="shared" ref="I5:I57" si="1">((100*F5)/D5)-100</f>
        <v>21.101149505781166</v>
      </c>
      <c r="J5" s="14">
        <v>6.6199401808499996</v>
      </c>
      <c r="K5" s="25">
        <v>14960.1163836</v>
      </c>
      <c r="L5" s="1">
        <v>17.761583527100001</v>
      </c>
      <c r="M5" s="13"/>
      <c r="N5" s="1"/>
    </row>
    <row r="6" spans="1:14" x14ac:dyDescent="0.25">
      <c r="A6">
        <v>760</v>
      </c>
      <c r="B6" t="s">
        <v>1</v>
      </c>
      <c r="C6" t="s">
        <v>2</v>
      </c>
      <c r="D6" s="1">
        <v>4.8525879999999999</v>
      </c>
      <c r="E6" s="1">
        <v>8588.7153760000001</v>
      </c>
      <c r="F6" s="1">
        <v>5.1502480000000004</v>
      </c>
      <c r="G6" s="1">
        <v>8587.5687240000007</v>
      </c>
      <c r="H6" s="29">
        <f t="shared" si="0"/>
        <v>0.29766000000000048</v>
      </c>
      <c r="I6" s="30">
        <f t="shared" si="1"/>
        <v>6.134046409874486</v>
      </c>
      <c r="J6" s="14">
        <v>2.23853470794</v>
      </c>
      <c r="K6" s="25">
        <v>4611.7105225200003</v>
      </c>
      <c r="L6" s="1">
        <v>52.685985241099999</v>
      </c>
      <c r="M6" s="13"/>
      <c r="N6" s="1"/>
    </row>
    <row r="7" spans="1:14" x14ac:dyDescent="0.25">
      <c r="A7">
        <v>761</v>
      </c>
      <c r="B7" t="s">
        <v>1</v>
      </c>
      <c r="C7" t="s">
        <v>2</v>
      </c>
      <c r="D7" s="1">
        <v>14.570093999999999</v>
      </c>
      <c r="E7">
        <v>36947.826362</v>
      </c>
      <c r="F7" s="1">
        <v>15.471636</v>
      </c>
      <c r="G7" s="1">
        <v>38155.705824999997</v>
      </c>
      <c r="H7" s="29">
        <f t="shared" si="0"/>
        <v>0.90154200000000095</v>
      </c>
      <c r="I7" s="30">
        <f t="shared" si="1"/>
        <v>6.1876196543412902</v>
      </c>
      <c r="J7" s="14">
        <v>6.3952374792800004</v>
      </c>
      <c r="K7" s="25">
        <v>10994.130513</v>
      </c>
      <c r="L7" s="1">
        <v>58.918182219499997</v>
      </c>
      <c r="M7" s="13"/>
      <c r="N7" s="1"/>
    </row>
    <row r="8" spans="1:14" x14ac:dyDescent="0.25">
      <c r="A8">
        <v>762</v>
      </c>
      <c r="B8" t="s">
        <v>1</v>
      </c>
      <c r="C8" t="s">
        <v>2</v>
      </c>
      <c r="D8" s="1">
        <v>15.255398</v>
      </c>
      <c r="E8" s="1">
        <v>44504.064745000003</v>
      </c>
      <c r="F8" s="1">
        <v>18.301812000000002</v>
      </c>
      <c r="G8" s="1">
        <v>53732.978277000002</v>
      </c>
      <c r="H8" s="29">
        <f t="shared" si="0"/>
        <v>3.0464140000000022</v>
      </c>
      <c r="I8" s="30">
        <f t="shared" si="1"/>
        <v>19.969416727115231</v>
      </c>
      <c r="J8" s="14">
        <v>3.8426935269600002</v>
      </c>
      <c r="K8" s="25">
        <v>7086.5278760399997</v>
      </c>
      <c r="L8" s="1">
        <v>78.975916675799994</v>
      </c>
      <c r="M8" s="13"/>
      <c r="N8" s="1"/>
    </row>
    <row r="9" spans="1:14" x14ac:dyDescent="0.25">
      <c r="A9">
        <v>763</v>
      </c>
      <c r="B9" t="s">
        <v>1</v>
      </c>
      <c r="C9" t="s">
        <v>2</v>
      </c>
      <c r="D9" s="1">
        <v>3.5491190000000001</v>
      </c>
      <c r="E9" s="1">
        <v>6100.2322880000002</v>
      </c>
      <c r="F9" s="1">
        <v>3.5491190000000001</v>
      </c>
      <c r="G9" s="1">
        <v>6100.2323040000001</v>
      </c>
      <c r="H9" s="29">
        <f t="shared" si="0"/>
        <v>0</v>
      </c>
      <c r="I9" s="30">
        <f t="shared" si="1"/>
        <v>0</v>
      </c>
      <c r="J9" s="14">
        <v>3.3981769591400002</v>
      </c>
      <c r="K9" s="25">
        <v>6975.0402000300001</v>
      </c>
      <c r="L9" s="1">
        <v>8.3412892150300006</v>
      </c>
      <c r="M9" s="13"/>
      <c r="N9" s="1"/>
    </row>
    <row r="10" spans="1:14" x14ac:dyDescent="0.25">
      <c r="A10">
        <v>764</v>
      </c>
      <c r="B10" t="s">
        <v>1</v>
      </c>
      <c r="C10" t="s">
        <v>2</v>
      </c>
      <c r="D10" s="1">
        <v>31.416058</v>
      </c>
      <c r="E10" s="1">
        <v>109839.862146</v>
      </c>
      <c r="F10" s="1">
        <v>31.772801000000001</v>
      </c>
      <c r="G10" s="1">
        <v>109818.851132</v>
      </c>
      <c r="H10" s="29">
        <f t="shared" si="0"/>
        <v>0.35674300000000159</v>
      </c>
      <c r="I10" s="30">
        <f t="shared" si="1"/>
        <v>1.1355434854366564</v>
      </c>
      <c r="J10" s="14">
        <v>28.177335240000001</v>
      </c>
      <c r="K10" s="25">
        <v>103146.205716</v>
      </c>
      <c r="L10" s="1">
        <v>93.9418648658</v>
      </c>
      <c r="M10" s="13"/>
      <c r="N10" s="1"/>
    </row>
    <row r="11" spans="1:14" x14ac:dyDescent="0.25">
      <c r="A11">
        <v>765</v>
      </c>
      <c r="B11" t="s">
        <v>1</v>
      </c>
      <c r="C11" t="s">
        <v>2</v>
      </c>
      <c r="D11" s="1">
        <v>4.7769890000000004</v>
      </c>
      <c r="E11" s="1">
        <v>9058.8549839999996</v>
      </c>
      <c r="F11" s="1">
        <v>8.1573259999999994</v>
      </c>
      <c r="G11" s="1">
        <v>13380.958721000001</v>
      </c>
      <c r="H11" s="29">
        <f t="shared" si="0"/>
        <v>3.380336999999999</v>
      </c>
      <c r="I11" s="30">
        <f t="shared" si="1"/>
        <v>70.762921999611024</v>
      </c>
      <c r="J11" s="14">
        <v>5.5498948277700002</v>
      </c>
      <c r="K11" s="25">
        <v>9978.9361543699997</v>
      </c>
      <c r="L11" s="1">
        <v>68.600633412199997</v>
      </c>
      <c r="M11" s="13"/>
      <c r="N11" s="1"/>
    </row>
    <row r="12" spans="1:14" x14ac:dyDescent="0.25">
      <c r="A12">
        <v>766</v>
      </c>
      <c r="B12" t="s">
        <v>1</v>
      </c>
      <c r="C12" t="s">
        <v>2</v>
      </c>
      <c r="D12" s="1">
        <v>35.048530999999997</v>
      </c>
      <c r="E12" s="1">
        <v>147564.86262199999</v>
      </c>
      <c r="F12" s="1">
        <v>38.078572000000001</v>
      </c>
      <c r="G12" s="1">
        <v>150293.16385899999</v>
      </c>
      <c r="H12" s="29">
        <f t="shared" si="0"/>
        <v>3.0300410000000042</v>
      </c>
      <c r="I12" s="30">
        <f t="shared" si="1"/>
        <v>8.645272465199767</v>
      </c>
      <c r="J12" s="14">
        <v>29.462511431900001</v>
      </c>
      <c r="K12" s="25">
        <v>121212.81636500001</v>
      </c>
      <c r="L12" s="1">
        <v>76.154563601800007</v>
      </c>
      <c r="M12" s="13"/>
      <c r="N12" s="1"/>
    </row>
    <row r="13" spans="1:14" x14ac:dyDescent="0.25">
      <c r="A13">
        <v>770</v>
      </c>
      <c r="B13" t="s">
        <v>1</v>
      </c>
      <c r="C13" t="s">
        <v>2</v>
      </c>
      <c r="D13" s="1">
        <v>366</v>
      </c>
      <c r="E13" s="1">
        <v>1964160</v>
      </c>
      <c r="F13" s="1">
        <v>372</v>
      </c>
      <c r="G13" s="1">
        <v>1974720</v>
      </c>
      <c r="H13" s="29">
        <f t="shared" si="0"/>
        <v>6</v>
      </c>
      <c r="I13" s="30">
        <f t="shared" si="1"/>
        <v>1.6393442622950829</v>
      </c>
      <c r="J13" s="14">
        <v>408.81602168000001</v>
      </c>
      <c r="K13" s="25">
        <v>1971372.4126599999</v>
      </c>
      <c r="L13" s="1">
        <v>0.59126605836599999</v>
      </c>
      <c r="M13" s="13"/>
      <c r="N13" s="1"/>
    </row>
    <row r="14" spans="1:14" x14ac:dyDescent="0.25">
      <c r="A14">
        <v>771</v>
      </c>
      <c r="B14" t="s">
        <v>1</v>
      </c>
      <c r="C14" t="s">
        <v>2</v>
      </c>
      <c r="D14" s="1">
        <v>11.051546999999999</v>
      </c>
      <c r="E14" s="1">
        <v>29066.819459999999</v>
      </c>
      <c r="F14" s="1">
        <v>11.117857000000001</v>
      </c>
      <c r="G14" s="1">
        <v>29312.340768999999</v>
      </c>
      <c r="H14" s="29">
        <f t="shared" si="0"/>
        <v>6.6310000000001423E-2</v>
      </c>
      <c r="I14" s="30">
        <f t="shared" si="1"/>
        <v>0.60000649682801566</v>
      </c>
      <c r="J14" s="14">
        <v>9.5259961164500009</v>
      </c>
      <c r="K14" s="25">
        <v>26706.460948899999</v>
      </c>
      <c r="L14" s="1">
        <v>85.681943276400006</v>
      </c>
      <c r="M14" s="13"/>
      <c r="N14" s="1"/>
    </row>
    <row r="15" spans="1:14" x14ac:dyDescent="0.25">
      <c r="A15">
        <v>772</v>
      </c>
      <c r="B15" t="s">
        <v>1</v>
      </c>
      <c r="C15" t="s">
        <v>2</v>
      </c>
      <c r="D15" s="1">
        <v>13.242620000000001</v>
      </c>
      <c r="E15" s="1">
        <v>27355.095493000001</v>
      </c>
      <c r="F15" s="1">
        <v>16.592758</v>
      </c>
      <c r="G15" s="1">
        <v>33292.173624000003</v>
      </c>
      <c r="H15" s="29">
        <f t="shared" si="0"/>
        <v>3.3501379999999994</v>
      </c>
      <c r="I15" s="30">
        <f t="shared" si="1"/>
        <v>25.298150970125235</v>
      </c>
      <c r="J15" s="14">
        <v>5.0147005397299997</v>
      </c>
      <c r="K15" s="25">
        <v>7609.4996239599996</v>
      </c>
      <c r="L15" s="1">
        <v>68.815168498199995</v>
      </c>
      <c r="M15" s="13"/>
      <c r="N15" s="1"/>
    </row>
    <row r="16" spans="1:14" x14ac:dyDescent="0.25">
      <c r="A16">
        <v>775</v>
      </c>
      <c r="B16" t="s">
        <v>1</v>
      </c>
      <c r="C16" t="s">
        <v>2</v>
      </c>
      <c r="D16" s="1">
        <v>4.8808199999999999</v>
      </c>
      <c r="E16" s="1">
        <v>10137.273783000001</v>
      </c>
      <c r="F16" s="1">
        <v>9.6296359999999996</v>
      </c>
      <c r="G16" s="1">
        <v>16586.434107000001</v>
      </c>
      <c r="H16" s="29">
        <f t="shared" si="0"/>
        <v>4.7488159999999997</v>
      </c>
      <c r="I16" s="30">
        <f t="shared" si="1"/>
        <v>97.295454452325629</v>
      </c>
      <c r="J16" s="14">
        <v>8.5231548696499999</v>
      </c>
      <c r="K16" s="25">
        <v>18662.9937298</v>
      </c>
      <c r="L16" s="1">
        <v>76.111160918300001</v>
      </c>
      <c r="M16" s="13"/>
      <c r="N16" s="1"/>
    </row>
    <row r="17" spans="1:14" x14ac:dyDescent="0.25">
      <c r="A17">
        <v>776</v>
      </c>
      <c r="B17" t="s">
        <v>1</v>
      </c>
      <c r="C17" t="s">
        <v>2</v>
      </c>
      <c r="D17" s="1">
        <v>43.251506999999997</v>
      </c>
      <c r="E17" s="1">
        <v>168494.700366</v>
      </c>
      <c r="F17" s="1">
        <v>63.596113000000003</v>
      </c>
      <c r="G17" s="1">
        <v>268774.15186899999</v>
      </c>
      <c r="H17" s="29">
        <f t="shared" si="0"/>
        <v>20.344606000000006</v>
      </c>
      <c r="I17" s="30">
        <f t="shared" si="1"/>
        <v>47.037912459327742</v>
      </c>
      <c r="J17" s="14">
        <v>34.204487374999999</v>
      </c>
      <c r="K17" s="25">
        <v>140915.84548700001</v>
      </c>
      <c r="L17" s="1">
        <v>56.4644738641</v>
      </c>
      <c r="M17" s="13"/>
      <c r="N17" s="1"/>
    </row>
    <row r="18" spans="1:14" x14ac:dyDescent="0.25">
      <c r="A18">
        <v>777</v>
      </c>
      <c r="B18" t="s">
        <v>1</v>
      </c>
      <c r="C18" t="s">
        <v>2</v>
      </c>
      <c r="D18" s="1">
        <v>9.1220920000000003</v>
      </c>
      <c r="E18" s="1">
        <v>16397.161562000001</v>
      </c>
      <c r="F18" s="1">
        <v>11.574388000000001</v>
      </c>
      <c r="G18" s="1">
        <v>20222.016810000001</v>
      </c>
      <c r="H18" s="29">
        <f t="shared" si="0"/>
        <v>2.4522960000000005</v>
      </c>
      <c r="I18" s="30">
        <f t="shared" si="1"/>
        <v>26.883043933343373</v>
      </c>
      <c r="J18" s="14">
        <v>10.1214778942</v>
      </c>
      <c r="K18" s="25">
        <v>18366.846967400001</v>
      </c>
      <c r="L18" s="1">
        <v>89.062306966899996</v>
      </c>
      <c r="M18" s="13"/>
      <c r="N18" s="1"/>
    </row>
    <row r="19" spans="1:14" x14ac:dyDescent="0.25">
      <c r="A19">
        <v>780</v>
      </c>
      <c r="B19" t="s">
        <v>1</v>
      </c>
      <c r="C19" t="s">
        <v>2</v>
      </c>
      <c r="D19" s="1">
        <v>22.807570999999999</v>
      </c>
      <c r="E19" s="1">
        <v>68246.500694999995</v>
      </c>
      <c r="F19" s="1">
        <v>24.338263999999999</v>
      </c>
      <c r="G19" s="1">
        <v>70821.646951000002</v>
      </c>
      <c r="H19" s="29">
        <f t="shared" si="0"/>
        <v>1.5306929999999994</v>
      </c>
      <c r="I19" s="30">
        <f t="shared" si="1"/>
        <v>6.7113372134191707</v>
      </c>
      <c r="J19" s="14">
        <v>6.0878607023400004</v>
      </c>
      <c r="K19" s="25">
        <v>10401.0278729</v>
      </c>
      <c r="L19" s="1">
        <v>25.4052154245</v>
      </c>
      <c r="M19" s="13"/>
      <c r="N19" s="1"/>
    </row>
    <row r="20" spans="1:14" x14ac:dyDescent="0.25">
      <c r="A20">
        <v>781</v>
      </c>
      <c r="B20" t="s">
        <v>1</v>
      </c>
      <c r="C20" t="s">
        <v>2</v>
      </c>
      <c r="D20" s="1">
        <v>24.42821</v>
      </c>
      <c r="E20" s="1">
        <v>80575.703575000007</v>
      </c>
      <c r="F20" s="1">
        <v>24.42821</v>
      </c>
      <c r="G20" s="1">
        <v>80575.703573999999</v>
      </c>
      <c r="H20" s="29">
        <f t="shared" si="0"/>
        <v>0</v>
      </c>
      <c r="I20" s="30">
        <f t="shared" si="1"/>
        <v>0</v>
      </c>
      <c r="J20" s="14">
        <v>2.5646135995099999</v>
      </c>
      <c r="K20" s="25">
        <v>4242.4309769000001</v>
      </c>
      <c r="L20" s="1">
        <v>10.714263735599999</v>
      </c>
      <c r="M20" s="13"/>
      <c r="N20" s="1"/>
    </row>
    <row r="21" spans="1:14" x14ac:dyDescent="0.25">
      <c r="A21">
        <v>782</v>
      </c>
      <c r="B21" t="s">
        <v>1</v>
      </c>
      <c r="C21" t="s">
        <v>2</v>
      </c>
      <c r="D21" s="1">
        <v>547.46811600000001</v>
      </c>
      <c r="E21" s="1">
        <v>2649746.0461010002</v>
      </c>
      <c r="F21" s="1">
        <v>550.06482300000005</v>
      </c>
      <c r="G21" s="1">
        <v>2652474.3473379998</v>
      </c>
      <c r="H21" s="29">
        <f t="shared" si="0"/>
        <v>2.5967070000000376</v>
      </c>
      <c r="I21" s="30">
        <f t="shared" si="1"/>
        <v>0.47431200541366536</v>
      </c>
      <c r="J21" s="14">
        <v>144.53283227599999</v>
      </c>
      <c r="K21" s="25">
        <v>693319.51852799999</v>
      </c>
      <c r="L21" s="1">
        <v>22.616192153699998</v>
      </c>
      <c r="M21" s="13"/>
      <c r="N21" s="1"/>
    </row>
    <row r="22" spans="1:14" x14ac:dyDescent="0.25">
      <c r="A22">
        <v>789</v>
      </c>
      <c r="B22" t="s">
        <v>1</v>
      </c>
      <c r="C22" t="s">
        <v>3</v>
      </c>
      <c r="D22">
        <v>18.441310000000001</v>
      </c>
      <c r="E22">
        <v>37210.812187000003</v>
      </c>
      <c r="F22" s="1">
        <v>20.087745999999999</v>
      </c>
      <c r="G22" s="1">
        <v>38077.345366000001</v>
      </c>
      <c r="H22" s="29">
        <f t="shared" si="0"/>
        <v>1.6464359999999978</v>
      </c>
      <c r="I22" s="30">
        <f t="shared" si="1"/>
        <v>8.9279774593019567</v>
      </c>
      <c r="J22" s="14">
        <v>16.671635294600001</v>
      </c>
      <c r="K22" s="25">
        <v>34014.208984299999</v>
      </c>
      <c r="L22" s="1">
        <v>92.075461963699993</v>
      </c>
      <c r="M22" s="13"/>
      <c r="N22" s="1"/>
    </row>
    <row r="23" spans="1:14" x14ac:dyDescent="0.25">
      <c r="A23">
        <v>790</v>
      </c>
      <c r="B23" t="s">
        <v>1</v>
      </c>
      <c r="C23" t="s">
        <v>3</v>
      </c>
      <c r="D23" s="1">
        <v>86.944399000000004</v>
      </c>
      <c r="E23" s="1">
        <v>346476.61574400001</v>
      </c>
      <c r="F23" s="1">
        <v>89.397109</v>
      </c>
      <c r="G23" s="1">
        <v>347362.94714</v>
      </c>
      <c r="H23" s="29">
        <f t="shared" si="0"/>
        <v>2.4527099999999962</v>
      </c>
      <c r="I23" s="30">
        <f t="shared" si="1"/>
        <v>2.821009781205106</v>
      </c>
      <c r="J23" s="14">
        <v>76.489039437599999</v>
      </c>
      <c r="K23" s="25">
        <v>311521.06860699999</v>
      </c>
      <c r="L23" s="1">
        <v>14.8941411847</v>
      </c>
      <c r="M23" s="13"/>
      <c r="N23" s="1"/>
    </row>
    <row r="24" spans="1:14" x14ac:dyDescent="0.25">
      <c r="A24">
        <v>792</v>
      </c>
      <c r="B24" t="s">
        <v>1</v>
      </c>
      <c r="C24" t="s">
        <v>3</v>
      </c>
      <c r="D24" s="1">
        <v>32.914448</v>
      </c>
      <c r="E24" s="1">
        <v>105561.560707</v>
      </c>
      <c r="F24" s="1">
        <v>47.610885000000003</v>
      </c>
      <c r="G24" s="1">
        <v>141174.61954499999</v>
      </c>
      <c r="H24" s="29">
        <f t="shared" si="0"/>
        <v>14.696437000000003</v>
      </c>
      <c r="I24" s="30">
        <f t="shared" si="1"/>
        <v>44.650413095185456</v>
      </c>
      <c r="J24" s="14">
        <v>30.1908772267</v>
      </c>
      <c r="K24" s="25">
        <v>108009.250646</v>
      </c>
      <c r="L24" s="1">
        <v>36.8969939467</v>
      </c>
      <c r="M24" s="13"/>
      <c r="N24" s="1"/>
    </row>
    <row r="25" spans="1:14" x14ac:dyDescent="0.25">
      <c r="A25">
        <v>793</v>
      </c>
      <c r="B25" t="s">
        <v>1</v>
      </c>
      <c r="C25" t="s">
        <v>3</v>
      </c>
      <c r="D25" s="1">
        <v>21.208925000000001</v>
      </c>
      <c r="E25" s="1">
        <v>59154.651540999999</v>
      </c>
      <c r="F25" s="1">
        <v>24.607852000000001</v>
      </c>
      <c r="G25" s="1">
        <v>67577.851572</v>
      </c>
      <c r="H25" s="29">
        <f t="shared" si="0"/>
        <v>3.3989270000000005</v>
      </c>
      <c r="I25" s="30">
        <f t="shared" si="1"/>
        <v>16.025927763901294</v>
      </c>
      <c r="J25" s="14">
        <v>11.6367099941</v>
      </c>
      <c r="K25" s="25">
        <v>20205.043081700001</v>
      </c>
      <c r="L25" s="1">
        <v>79.631703068999997</v>
      </c>
      <c r="M25" s="13"/>
      <c r="N25" s="1"/>
    </row>
    <row r="26" spans="1:14" x14ac:dyDescent="0.25">
      <c r="A26">
        <v>794</v>
      </c>
      <c r="B26" t="s">
        <v>1</v>
      </c>
      <c r="C26" t="s">
        <v>3</v>
      </c>
      <c r="D26" s="1">
        <v>26.350802000000002</v>
      </c>
      <c r="E26" s="1">
        <v>103282.235894</v>
      </c>
      <c r="F26" s="1">
        <v>34.286512999999999</v>
      </c>
      <c r="G26" s="1">
        <v>109945.406672</v>
      </c>
      <c r="H26" s="29">
        <f t="shared" si="0"/>
        <v>7.9357109999999977</v>
      </c>
      <c r="I26" s="30">
        <f t="shared" si="1"/>
        <v>30.115633672174368</v>
      </c>
      <c r="J26" s="14">
        <v>13.403978775700001</v>
      </c>
      <c r="K26" s="25">
        <v>24978.34519</v>
      </c>
      <c r="L26" s="1">
        <v>62.282904301999999</v>
      </c>
      <c r="M26" s="13"/>
      <c r="N26" s="1"/>
    </row>
    <row r="27" spans="1:14" x14ac:dyDescent="0.25">
      <c r="A27">
        <v>796</v>
      </c>
      <c r="B27" t="s">
        <v>1</v>
      </c>
      <c r="C27" t="s">
        <v>3</v>
      </c>
      <c r="D27" s="1">
        <v>9.4277619999999995</v>
      </c>
      <c r="E27" s="1">
        <v>17048.780419999999</v>
      </c>
      <c r="F27" s="1">
        <v>9.4277619999999995</v>
      </c>
      <c r="G27" s="1">
        <v>17048.780419999999</v>
      </c>
      <c r="H27" s="29">
        <f t="shared" si="0"/>
        <v>0</v>
      </c>
      <c r="I27" s="30">
        <f t="shared" si="1"/>
        <v>0</v>
      </c>
      <c r="J27" s="14">
        <v>9.0096569736699994</v>
      </c>
      <c r="K27" s="25">
        <v>27489.925417900002</v>
      </c>
      <c r="L27" s="1">
        <v>83.087889470899995</v>
      </c>
      <c r="M27" s="13"/>
      <c r="N27" s="1"/>
    </row>
    <row r="28" spans="1:14" x14ac:dyDescent="0.25">
      <c r="A28">
        <v>797</v>
      </c>
      <c r="B28" t="s">
        <v>1</v>
      </c>
      <c r="C28" t="s">
        <v>3</v>
      </c>
      <c r="D28" s="1">
        <v>12.906369</v>
      </c>
      <c r="E28" s="1">
        <v>37660.22176</v>
      </c>
      <c r="F28" s="1">
        <v>13.523263</v>
      </c>
      <c r="G28" s="1">
        <v>35938.362238000002</v>
      </c>
      <c r="H28" s="29">
        <f t="shared" si="0"/>
        <v>0.61689400000000028</v>
      </c>
      <c r="I28" s="30">
        <f t="shared" si="1"/>
        <v>4.7797641613996973</v>
      </c>
      <c r="J28" s="14">
        <v>3.7238813414199998</v>
      </c>
      <c r="K28" s="25">
        <v>6107.6385775299996</v>
      </c>
      <c r="L28" s="1">
        <v>71.858894695000004</v>
      </c>
      <c r="M28" s="13"/>
      <c r="N28" s="1"/>
    </row>
    <row r="29" spans="1:14" x14ac:dyDescent="0.25">
      <c r="A29">
        <v>798</v>
      </c>
      <c r="B29" t="s">
        <v>1</v>
      </c>
      <c r="C29" t="s">
        <v>3</v>
      </c>
      <c r="D29" s="1">
        <v>24.564349</v>
      </c>
      <c r="E29" s="1">
        <v>86381.208834000005</v>
      </c>
      <c r="F29" s="1">
        <v>25.219512000000002</v>
      </c>
      <c r="G29" s="1">
        <v>83972.812355000002</v>
      </c>
      <c r="H29" s="29">
        <f t="shared" si="0"/>
        <v>0.65516300000000172</v>
      </c>
      <c r="I29" s="30">
        <f t="shared" si="1"/>
        <v>2.6671295054471074</v>
      </c>
      <c r="J29" s="14">
        <v>15.8867354758</v>
      </c>
      <c r="K29" s="25">
        <v>51938.222013799998</v>
      </c>
      <c r="L29" s="1">
        <v>76.129448912900003</v>
      </c>
      <c r="M29" s="13"/>
      <c r="N29" s="1"/>
    </row>
    <row r="30" spans="1:14" x14ac:dyDescent="0.25">
      <c r="A30">
        <v>799</v>
      </c>
      <c r="B30" t="s">
        <v>1</v>
      </c>
      <c r="C30" t="s">
        <v>3</v>
      </c>
      <c r="D30" s="1">
        <v>8.9407160000000001</v>
      </c>
      <c r="E30" s="1">
        <v>15494.151705</v>
      </c>
      <c r="F30" s="1">
        <v>11.54078</v>
      </c>
      <c r="G30" s="1">
        <v>23947.493892999999</v>
      </c>
      <c r="H30" s="29">
        <f t="shared" si="0"/>
        <v>2.6000639999999997</v>
      </c>
      <c r="I30" s="30">
        <f t="shared" si="1"/>
        <v>29.081160837677885</v>
      </c>
      <c r="J30" s="14">
        <v>7.6240307849900004</v>
      </c>
      <c r="K30" s="25">
        <v>16836.611720000001</v>
      </c>
      <c r="L30" s="1">
        <v>31.612581872700002</v>
      </c>
      <c r="M30" s="13"/>
      <c r="N30" s="1"/>
    </row>
    <row r="31" spans="1:14" x14ac:dyDescent="0.25">
      <c r="A31">
        <v>800</v>
      </c>
      <c r="B31" t="s">
        <v>1</v>
      </c>
      <c r="C31" t="s">
        <v>3</v>
      </c>
      <c r="D31" s="1">
        <v>20.599340999999999</v>
      </c>
      <c r="E31" s="1">
        <v>57427.306019000003</v>
      </c>
      <c r="F31" s="1">
        <v>22.942340000000002</v>
      </c>
      <c r="G31" s="1">
        <v>59787.382521</v>
      </c>
      <c r="H31" s="29">
        <f t="shared" si="0"/>
        <v>2.3429990000000025</v>
      </c>
      <c r="I31" s="30">
        <f t="shared" si="1"/>
        <v>11.374145415622792</v>
      </c>
      <c r="J31" s="14">
        <v>14.2375638778</v>
      </c>
      <c r="K31" s="25">
        <v>49048.353758099998</v>
      </c>
      <c r="L31" s="1">
        <v>34.178487621800002</v>
      </c>
      <c r="M31" s="13"/>
      <c r="N31" s="1"/>
    </row>
    <row r="32" spans="1:14" x14ac:dyDescent="0.25">
      <c r="A32">
        <v>801</v>
      </c>
      <c r="B32" t="s">
        <v>1</v>
      </c>
      <c r="C32" t="s">
        <v>3</v>
      </c>
      <c r="D32" s="1">
        <v>19.783442000000001</v>
      </c>
      <c r="E32" s="1">
        <v>64104.564445999997</v>
      </c>
      <c r="F32" s="1">
        <v>27.560320000000001</v>
      </c>
      <c r="G32" s="1">
        <v>75931.217134999999</v>
      </c>
      <c r="H32" s="29">
        <f t="shared" si="0"/>
        <v>7.776878</v>
      </c>
      <c r="I32" s="30">
        <f t="shared" si="1"/>
        <v>39.310035129377383</v>
      </c>
      <c r="J32" s="14">
        <v>6.4752920323699996</v>
      </c>
      <c r="K32" s="25">
        <v>11764.1928066</v>
      </c>
      <c r="L32" s="1">
        <v>77.662147173500003</v>
      </c>
      <c r="M32" s="13"/>
      <c r="N32" s="1"/>
    </row>
    <row r="33" spans="1:14" x14ac:dyDescent="0.25">
      <c r="A33">
        <v>802</v>
      </c>
      <c r="B33" t="s">
        <v>1</v>
      </c>
      <c r="C33" t="s">
        <v>3</v>
      </c>
      <c r="D33" s="1">
        <v>8.3493949999999995</v>
      </c>
      <c r="E33" s="1">
        <v>15766.069949000001</v>
      </c>
      <c r="F33" s="1">
        <v>10.251047</v>
      </c>
      <c r="G33" s="1">
        <v>18020.991749000001</v>
      </c>
      <c r="H33" s="29">
        <f t="shared" si="0"/>
        <v>1.9016520000000003</v>
      </c>
      <c r="I33" s="30">
        <f t="shared" si="1"/>
        <v>22.775925680842732</v>
      </c>
      <c r="J33" s="14">
        <v>4.7463502983000003</v>
      </c>
      <c r="K33" s="25">
        <v>8226.3153740300004</v>
      </c>
      <c r="L33" s="1">
        <v>54.024041481499999</v>
      </c>
      <c r="M33" s="13"/>
      <c r="N33" s="1"/>
    </row>
    <row r="34" spans="1:14" x14ac:dyDescent="0.25">
      <c r="A34">
        <v>803</v>
      </c>
      <c r="B34" t="s">
        <v>1</v>
      </c>
      <c r="C34" t="s">
        <v>3</v>
      </c>
      <c r="D34" s="1">
        <v>32.637996000000001</v>
      </c>
      <c r="E34" s="1">
        <v>117672.42537</v>
      </c>
      <c r="F34" s="1">
        <v>37.327866999999998</v>
      </c>
      <c r="G34" s="1">
        <v>120442.17982400001</v>
      </c>
      <c r="H34" s="29">
        <f t="shared" si="0"/>
        <v>4.6898709999999966</v>
      </c>
      <c r="I34" s="30">
        <f t="shared" si="1"/>
        <v>14.369359564845823</v>
      </c>
      <c r="J34" s="14">
        <v>13.165124496900001</v>
      </c>
      <c r="K34" s="25">
        <v>24305.260583399999</v>
      </c>
      <c r="L34" s="1">
        <v>65.995852719400006</v>
      </c>
      <c r="M34" s="13"/>
      <c r="N34" s="1"/>
    </row>
    <row r="35" spans="1:14" x14ac:dyDescent="0.25">
      <c r="A35">
        <v>804</v>
      </c>
      <c r="B35" t="s">
        <v>1</v>
      </c>
      <c r="C35" t="s">
        <v>3</v>
      </c>
      <c r="D35" s="1">
        <v>20.810659999999999</v>
      </c>
      <c r="E35" s="1">
        <v>51008.468276</v>
      </c>
      <c r="F35" s="1">
        <v>28.078444999999999</v>
      </c>
      <c r="G35" s="1">
        <v>74466.140356999997</v>
      </c>
      <c r="H35" s="29">
        <f t="shared" si="0"/>
        <v>7.2677849999999999</v>
      </c>
      <c r="I35" s="30">
        <f t="shared" si="1"/>
        <v>34.923375808359737</v>
      </c>
      <c r="J35" s="14">
        <v>7.8803076539200001</v>
      </c>
      <c r="K35" s="25">
        <v>17603.5986099</v>
      </c>
      <c r="L35" s="1">
        <v>70.493512524500005</v>
      </c>
      <c r="M35" s="13"/>
      <c r="N35" s="1"/>
    </row>
    <row r="36" spans="1:14" x14ac:dyDescent="0.25">
      <c r="A36">
        <v>805</v>
      </c>
      <c r="B36" t="s">
        <v>1</v>
      </c>
      <c r="C36" t="s">
        <v>3</v>
      </c>
      <c r="D36" s="1">
        <v>9.1084270000000007</v>
      </c>
      <c r="E36" s="1">
        <v>17186.624481999999</v>
      </c>
      <c r="F36" s="1">
        <v>10.711822</v>
      </c>
      <c r="G36" s="1">
        <v>27116.556390000002</v>
      </c>
      <c r="H36" s="29">
        <f t="shared" si="0"/>
        <v>1.603394999999999</v>
      </c>
      <c r="I36" s="30">
        <f t="shared" si="1"/>
        <v>17.60342373057388</v>
      </c>
      <c r="J36" s="14">
        <v>9.0422322389600005</v>
      </c>
      <c r="K36" s="25">
        <v>22314.550936299998</v>
      </c>
      <c r="L36" s="1">
        <v>18.611577119700002</v>
      </c>
      <c r="M36" s="13"/>
      <c r="N36" s="1"/>
    </row>
    <row r="37" spans="1:14" x14ac:dyDescent="0.25">
      <c r="A37">
        <v>806</v>
      </c>
      <c r="B37" t="s">
        <v>1</v>
      </c>
      <c r="C37" t="s">
        <v>3</v>
      </c>
      <c r="D37" s="1">
        <v>9.4421569999999999</v>
      </c>
      <c r="E37" s="1">
        <v>17084.249893</v>
      </c>
      <c r="F37" s="1">
        <v>9.4421569999999999</v>
      </c>
      <c r="G37" s="1">
        <v>17084.249893</v>
      </c>
      <c r="H37" s="29">
        <f t="shared" si="0"/>
        <v>0</v>
      </c>
      <c r="I37" s="30">
        <f t="shared" si="1"/>
        <v>0</v>
      </c>
      <c r="J37" s="14">
        <v>10.124599077499999</v>
      </c>
      <c r="K37" s="25">
        <v>21862.476301499999</v>
      </c>
      <c r="L37" s="1">
        <v>83.130497531700001</v>
      </c>
      <c r="M37" s="13"/>
      <c r="N37" s="1"/>
    </row>
    <row r="38" spans="1:14" x14ac:dyDescent="0.25">
      <c r="A38">
        <v>810</v>
      </c>
      <c r="B38" t="s">
        <v>1</v>
      </c>
      <c r="C38" t="s">
        <v>3</v>
      </c>
      <c r="D38" s="1">
        <v>3.05714</v>
      </c>
      <c r="E38" s="1">
        <v>5830.9544249999999</v>
      </c>
      <c r="F38" s="1">
        <v>3.256904</v>
      </c>
      <c r="G38" s="1">
        <v>6076.7715369999996</v>
      </c>
      <c r="H38" s="29">
        <f t="shared" si="0"/>
        <v>0.19976400000000005</v>
      </c>
      <c r="I38" s="30">
        <f t="shared" si="1"/>
        <v>6.5343425554603414</v>
      </c>
      <c r="J38" s="14">
        <v>3.2950714082500001</v>
      </c>
      <c r="K38" s="25">
        <v>5408.6585240000004</v>
      </c>
      <c r="L38" s="1">
        <v>13.323509399200001</v>
      </c>
      <c r="M38" s="13"/>
      <c r="N38" s="1"/>
    </row>
    <row r="39" spans="1:14" x14ac:dyDescent="0.25">
      <c r="A39">
        <v>811</v>
      </c>
      <c r="B39" t="s">
        <v>1</v>
      </c>
      <c r="C39" t="s">
        <v>3</v>
      </c>
      <c r="D39" s="1">
        <v>17.253174999999999</v>
      </c>
      <c r="E39" s="1">
        <v>36667.171198999997</v>
      </c>
      <c r="F39" s="1">
        <v>17.655671000000002</v>
      </c>
      <c r="G39" s="1">
        <v>32878.572155000002</v>
      </c>
      <c r="H39" s="29">
        <f t="shared" si="0"/>
        <v>0.40249600000000285</v>
      </c>
      <c r="I39" s="30">
        <f t="shared" si="1"/>
        <v>2.3328807596283241</v>
      </c>
      <c r="J39" s="14">
        <v>15.6495729757</v>
      </c>
      <c r="K39" s="25">
        <v>28916.536648400001</v>
      </c>
      <c r="L39" s="1">
        <v>15.169061622699999</v>
      </c>
      <c r="M39" s="13"/>
      <c r="N39" s="1"/>
    </row>
    <row r="40" spans="1:14" x14ac:dyDescent="0.25">
      <c r="A40">
        <v>812</v>
      </c>
      <c r="B40" t="s">
        <v>1</v>
      </c>
      <c r="C40" t="s">
        <v>3</v>
      </c>
      <c r="D40" s="1">
        <v>6.4424659999999996</v>
      </c>
      <c r="E40" s="1">
        <v>9899.7549070000005</v>
      </c>
      <c r="F40" s="1">
        <v>6.4424659999999996</v>
      </c>
      <c r="G40" s="1">
        <v>9899.7549070000005</v>
      </c>
      <c r="H40" s="29">
        <f t="shared" si="0"/>
        <v>0</v>
      </c>
      <c r="I40" s="30">
        <f t="shared" si="1"/>
        <v>0</v>
      </c>
      <c r="J40" s="14">
        <v>2.6542857018000001</v>
      </c>
      <c r="K40" s="25">
        <v>3834.3362934800002</v>
      </c>
      <c r="L40" s="1">
        <v>61.904560085699998</v>
      </c>
      <c r="M40" s="13"/>
      <c r="N40" s="1"/>
    </row>
    <row r="41" spans="1:14" x14ac:dyDescent="0.25">
      <c r="A41">
        <v>814</v>
      </c>
      <c r="B41" t="s">
        <v>1</v>
      </c>
      <c r="C41" t="s">
        <v>3</v>
      </c>
      <c r="D41" s="1">
        <v>7.1836289999999998</v>
      </c>
      <c r="E41" s="1">
        <v>13018.86427</v>
      </c>
      <c r="F41" s="1">
        <v>7.6076199999999998</v>
      </c>
      <c r="G41" s="1">
        <v>12993.513986</v>
      </c>
      <c r="H41" s="29">
        <f t="shared" si="0"/>
        <v>0.42399100000000001</v>
      </c>
      <c r="I41" s="30">
        <f t="shared" si="1"/>
        <v>5.9021839797127598</v>
      </c>
      <c r="J41" s="14">
        <v>5.88786069989</v>
      </c>
      <c r="K41" s="25">
        <v>10401.0278738</v>
      </c>
      <c r="L41" s="1">
        <v>26.182446919299998</v>
      </c>
      <c r="M41" s="13"/>
      <c r="N41" s="1"/>
    </row>
    <row r="42" spans="1:14" x14ac:dyDescent="0.25">
      <c r="A42" s="2">
        <v>1082</v>
      </c>
      <c r="B42" s="2" t="s">
        <v>1</v>
      </c>
      <c r="C42" s="2" t="s">
        <v>4</v>
      </c>
      <c r="D42" s="1">
        <v>13.989210264900001</v>
      </c>
      <c r="E42" s="1">
        <v>37391.783359499997</v>
      </c>
      <c r="F42" s="1">
        <v>13.989210264900001</v>
      </c>
      <c r="G42" s="1">
        <v>37391.783359499997</v>
      </c>
      <c r="H42" s="29">
        <f t="shared" si="0"/>
        <v>0</v>
      </c>
      <c r="I42" s="30">
        <f t="shared" si="1"/>
        <v>0</v>
      </c>
      <c r="J42" s="14">
        <v>1.6979771533600001</v>
      </c>
      <c r="K42" s="25">
        <v>2951.8178711400001</v>
      </c>
      <c r="L42" s="1">
        <v>12.137762755800001</v>
      </c>
      <c r="M42" s="13"/>
    </row>
    <row r="43" spans="1:14" x14ac:dyDescent="0.25">
      <c r="A43" s="2">
        <v>1083</v>
      </c>
      <c r="B43" s="2" t="s">
        <v>1</v>
      </c>
      <c r="C43" s="2" t="s">
        <v>4</v>
      </c>
      <c r="D43" s="1">
        <v>2.63981460202</v>
      </c>
      <c r="E43" s="1">
        <v>4405.3523273500005</v>
      </c>
      <c r="F43" s="1">
        <v>3.8136688613</v>
      </c>
      <c r="G43" s="1">
        <v>5273.9033279400001</v>
      </c>
      <c r="H43" s="29">
        <f t="shared" si="0"/>
        <v>1.1738542592800001</v>
      </c>
      <c r="I43" s="30">
        <f t="shared" si="1"/>
        <v>44.467299271007931</v>
      </c>
      <c r="J43" s="14">
        <v>1.9580616051599999</v>
      </c>
      <c r="K43" s="25">
        <v>2510.9537792699998</v>
      </c>
      <c r="L43" s="1">
        <v>51.343251770800002</v>
      </c>
      <c r="M43" s="13"/>
    </row>
    <row r="44" spans="1:14" x14ac:dyDescent="0.25">
      <c r="A44" s="2">
        <v>1084</v>
      </c>
      <c r="B44" s="2" t="s">
        <v>1</v>
      </c>
      <c r="C44" s="2" t="s">
        <v>4</v>
      </c>
      <c r="D44" s="1">
        <v>23.032752403</v>
      </c>
      <c r="E44" s="1">
        <v>76067.878287300002</v>
      </c>
      <c r="F44" s="1">
        <v>23.032752403</v>
      </c>
      <c r="G44" s="1">
        <v>76067.878287300002</v>
      </c>
      <c r="H44" s="29">
        <f t="shared" si="0"/>
        <v>0</v>
      </c>
      <c r="I44" s="30">
        <f t="shared" si="1"/>
        <v>0</v>
      </c>
      <c r="J44" s="14">
        <v>3.7078162464900002</v>
      </c>
      <c r="K44" s="25">
        <v>6066.2283955100002</v>
      </c>
      <c r="L44" s="1">
        <v>16.098016344800001</v>
      </c>
      <c r="M44" s="13"/>
    </row>
    <row r="45" spans="1:14" x14ac:dyDescent="0.25">
      <c r="A45" s="2">
        <v>1085</v>
      </c>
      <c r="B45" s="2" t="s">
        <v>1</v>
      </c>
      <c r="C45" s="2" t="s">
        <v>4</v>
      </c>
      <c r="D45" s="1">
        <v>4.3609846118800002</v>
      </c>
      <c r="E45" s="1">
        <v>8527.8681945799999</v>
      </c>
      <c r="F45" s="1">
        <v>5.0445879079399996</v>
      </c>
      <c r="G45" s="1">
        <v>8793.0424823800004</v>
      </c>
      <c r="H45" s="29">
        <f t="shared" si="0"/>
        <v>0.68360329605999937</v>
      </c>
      <c r="I45" s="30">
        <f t="shared" si="1"/>
        <v>15.675434721731378</v>
      </c>
      <c r="J45" s="14">
        <v>2.4120882778400001</v>
      </c>
      <c r="K45" s="25">
        <v>5122.0579071499997</v>
      </c>
      <c r="L45" s="1">
        <v>47.815368110500003</v>
      </c>
      <c r="M45" s="13"/>
    </row>
    <row r="46" spans="1:14" x14ac:dyDescent="0.25">
      <c r="A46" s="2">
        <v>1086</v>
      </c>
      <c r="B46" s="2" t="s">
        <v>1</v>
      </c>
      <c r="C46" s="2" t="s">
        <v>4</v>
      </c>
      <c r="D46" s="1">
        <v>1.4406954860900001</v>
      </c>
      <c r="E46" s="1">
        <v>2066.29081154</v>
      </c>
      <c r="F46" s="1">
        <v>6.9694113691600004</v>
      </c>
      <c r="G46" s="1">
        <v>13442.073312799999</v>
      </c>
      <c r="H46" s="29">
        <f t="shared" si="0"/>
        <v>5.5287158830700003</v>
      </c>
      <c r="I46" s="30">
        <f t="shared" si="1"/>
        <v>383.75325920363309</v>
      </c>
      <c r="J46" s="14">
        <v>4.1001908733499999</v>
      </c>
      <c r="K46" s="25">
        <v>7522.1737061000003</v>
      </c>
      <c r="L46" s="1">
        <v>58.831236329299998</v>
      </c>
      <c r="M46" s="13"/>
    </row>
    <row r="47" spans="1:14" x14ac:dyDescent="0.25">
      <c r="A47" s="2">
        <v>1087</v>
      </c>
      <c r="B47" s="2" t="s">
        <v>1</v>
      </c>
      <c r="C47" s="2" t="s">
        <v>4</v>
      </c>
      <c r="D47" s="1">
        <v>6.0709457537900002</v>
      </c>
      <c r="E47" s="1">
        <v>11262.8105732</v>
      </c>
      <c r="F47" s="1">
        <v>6.4647164143199998</v>
      </c>
      <c r="G47" s="1">
        <v>10887.285232</v>
      </c>
      <c r="H47" s="29">
        <f t="shared" si="0"/>
        <v>0.39377066052999954</v>
      </c>
      <c r="I47" s="30">
        <f t="shared" si="1"/>
        <v>6.4861502062372125</v>
      </c>
      <c r="J47" s="14">
        <v>5.2198696027600002</v>
      </c>
      <c r="K47" s="25">
        <v>8887.7172526899994</v>
      </c>
      <c r="L47" s="1">
        <v>80.743984240299994</v>
      </c>
      <c r="M47" s="13"/>
    </row>
    <row r="48" spans="1:14" x14ac:dyDescent="0.25">
      <c r="A48" s="2">
        <v>1088</v>
      </c>
      <c r="B48" s="2" t="s">
        <v>1</v>
      </c>
      <c r="C48" s="2" t="s">
        <v>4</v>
      </c>
      <c r="D48" s="1">
        <v>19.982358687200001</v>
      </c>
      <c r="E48" s="1">
        <v>68426.491534200002</v>
      </c>
      <c r="F48" s="1">
        <v>21.346148827499999</v>
      </c>
      <c r="G48" s="1">
        <v>71247.454903499995</v>
      </c>
      <c r="H48" s="29">
        <f t="shared" si="0"/>
        <v>1.3637901402999972</v>
      </c>
      <c r="I48" s="30">
        <f t="shared" si="1"/>
        <v>6.8249707737134742</v>
      </c>
      <c r="J48" s="14">
        <v>2.7534119621299999</v>
      </c>
      <c r="K48" s="25">
        <v>4813.2079238400001</v>
      </c>
      <c r="L48" s="1">
        <v>12.8988698822</v>
      </c>
      <c r="M48" s="13"/>
    </row>
    <row r="49" spans="1:14" x14ac:dyDescent="0.25">
      <c r="A49" s="2">
        <v>1089</v>
      </c>
      <c r="B49" s="2" t="s">
        <v>1</v>
      </c>
      <c r="C49" s="2" t="s">
        <v>4</v>
      </c>
      <c r="D49" s="1">
        <v>2.8463253719099999</v>
      </c>
      <c r="E49" s="1">
        <v>4694.1655006399997</v>
      </c>
      <c r="F49" s="1">
        <v>5.6414530238799996</v>
      </c>
      <c r="G49" s="1">
        <v>8063.1919001599999</v>
      </c>
      <c r="H49" s="29">
        <f t="shared" si="0"/>
        <v>2.7951276519699997</v>
      </c>
      <c r="I49" s="30">
        <f t="shared" si="1"/>
        <v>98.201269593235423</v>
      </c>
      <c r="J49" s="14">
        <v>3.7695772700400001</v>
      </c>
      <c r="K49" s="25">
        <v>5613.5723151700004</v>
      </c>
      <c r="L49" s="1">
        <v>66.819261883099998</v>
      </c>
      <c r="M49" s="13"/>
    </row>
    <row r="50" spans="1:14" x14ac:dyDescent="0.25">
      <c r="A50" s="2">
        <v>1090</v>
      </c>
      <c r="B50" s="2" t="s">
        <v>1</v>
      </c>
      <c r="C50" s="2" t="s">
        <v>4</v>
      </c>
      <c r="D50" s="1">
        <v>6.4824409858600003</v>
      </c>
      <c r="E50" s="1">
        <v>12194.5954514</v>
      </c>
      <c r="F50" s="1">
        <v>6.4824409858600003</v>
      </c>
      <c r="G50" s="1">
        <v>12194.5954514</v>
      </c>
      <c r="H50" s="29">
        <f t="shared" si="0"/>
        <v>0</v>
      </c>
      <c r="I50" s="30">
        <f t="shared" si="1"/>
        <v>0</v>
      </c>
      <c r="J50" s="14">
        <v>1.8709261396500001</v>
      </c>
      <c r="K50" s="25">
        <v>3377.96185307</v>
      </c>
      <c r="L50" s="1">
        <v>28.8614449978</v>
      </c>
      <c r="M50" s="13"/>
    </row>
    <row r="51" spans="1:14" x14ac:dyDescent="0.25">
      <c r="A51" s="2">
        <v>1091</v>
      </c>
      <c r="B51" s="2" t="s">
        <v>1</v>
      </c>
      <c r="C51" s="2" t="s">
        <v>4</v>
      </c>
      <c r="D51" s="1">
        <v>40.259606943500003</v>
      </c>
      <c r="E51" s="1">
        <v>152962.298258</v>
      </c>
      <c r="F51" s="1">
        <v>64.5163345677</v>
      </c>
      <c r="G51" s="1">
        <v>226017.69470600001</v>
      </c>
      <c r="H51" s="29">
        <f t="shared" si="0"/>
        <v>24.256727624199996</v>
      </c>
      <c r="I51" s="30">
        <f t="shared" si="1"/>
        <v>60.250781032814558</v>
      </c>
      <c r="J51" s="14">
        <v>29.6326393905</v>
      </c>
      <c r="K51" s="25">
        <v>118781.67664400001</v>
      </c>
      <c r="L51" s="1">
        <v>45.879459900500002</v>
      </c>
      <c r="M51" s="13"/>
    </row>
    <row r="52" spans="1:14" x14ac:dyDescent="0.25">
      <c r="A52" s="2">
        <v>1092</v>
      </c>
      <c r="B52" s="2" t="s">
        <v>1</v>
      </c>
      <c r="C52" s="2" t="s">
        <v>4</v>
      </c>
      <c r="D52" s="1">
        <v>6.6952287975899996</v>
      </c>
      <c r="E52" s="1">
        <v>12186.2720959</v>
      </c>
      <c r="F52" s="1">
        <v>7.1245705209999999</v>
      </c>
      <c r="G52" s="1">
        <v>11846.6356117</v>
      </c>
      <c r="H52" s="29">
        <f t="shared" si="0"/>
        <v>0.42934172341000032</v>
      </c>
      <c r="I52" s="30">
        <f t="shared" si="1"/>
        <v>6.4126520002504606</v>
      </c>
      <c r="J52" s="14">
        <v>4.1132934923900004</v>
      </c>
      <c r="K52" s="25">
        <v>6233.7832526700004</v>
      </c>
      <c r="L52" s="1">
        <v>57.733915051700002</v>
      </c>
      <c r="M52" s="13"/>
    </row>
    <row r="53" spans="1:14" x14ac:dyDescent="0.25">
      <c r="A53" s="2">
        <v>1093</v>
      </c>
      <c r="B53" s="2" t="s">
        <v>1</v>
      </c>
      <c r="C53" s="2" t="s">
        <v>4</v>
      </c>
      <c r="D53" s="1">
        <v>9.8523999142399994</v>
      </c>
      <c r="E53" s="1">
        <v>30202.104129300002</v>
      </c>
      <c r="F53" s="1">
        <v>11.2161900545</v>
      </c>
      <c r="G53" s="1">
        <v>33023.067498600001</v>
      </c>
      <c r="H53" s="29">
        <f t="shared" si="0"/>
        <v>1.3637901402600008</v>
      </c>
      <c r="I53" s="30">
        <f t="shared" si="1"/>
        <v>13.842212578976515</v>
      </c>
      <c r="J53" s="14">
        <v>2.22319196707</v>
      </c>
      <c r="K53" s="25">
        <v>3506.7450939599998</v>
      </c>
      <c r="L53" s="1">
        <v>19.821275818899998</v>
      </c>
      <c r="M53" s="13"/>
    </row>
    <row r="54" spans="1:14" x14ac:dyDescent="0.25">
      <c r="A54" s="2">
        <v>1094</v>
      </c>
      <c r="B54" s="2" t="s">
        <v>1</v>
      </c>
      <c r="C54" s="2" t="s">
        <v>4</v>
      </c>
      <c r="D54" s="1">
        <v>33.534467553299997</v>
      </c>
      <c r="E54" s="1">
        <v>68417.343819300004</v>
      </c>
      <c r="F54" s="1">
        <v>37.155481825099997</v>
      </c>
      <c r="G54" s="1">
        <v>73411.095266899996</v>
      </c>
      <c r="H54" s="29">
        <f t="shared" si="0"/>
        <v>3.6210142718</v>
      </c>
      <c r="I54" s="30">
        <f t="shared" si="1"/>
        <v>10.797888071563165</v>
      </c>
      <c r="J54" s="14">
        <v>2.2467018087400001</v>
      </c>
      <c r="K54" s="25">
        <v>3167.9801463600002</v>
      </c>
      <c r="L54" s="1">
        <v>5.8793108970099999</v>
      </c>
      <c r="M54" s="13"/>
    </row>
    <row r="55" spans="1:14" x14ac:dyDescent="0.25">
      <c r="A55" s="2">
        <v>1095</v>
      </c>
      <c r="B55" s="2" t="s">
        <v>1</v>
      </c>
      <c r="C55" s="2" t="s">
        <v>4</v>
      </c>
      <c r="D55" s="1">
        <v>15.7866333024</v>
      </c>
      <c r="E55" s="1">
        <v>29183.538010600001</v>
      </c>
      <c r="F55" s="1">
        <v>15.7866333024</v>
      </c>
      <c r="G55" s="1">
        <v>29183.538010600001</v>
      </c>
      <c r="H55" s="29">
        <f t="shared" si="0"/>
        <v>0</v>
      </c>
      <c r="I55" s="30">
        <f t="shared" si="1"/>
        <v>0</v>
      </c>
      <c r="J55" s="14">
        <v>2.76397977313</v>
      </c>
      <c r="K55" s="25">
        <v>4241.3154449900003</v>
      </c>
      <c r="L55" s="1">
        <v>17.508354822600001</v>
      </c>
      <c r="M55" s="13"/>
    </row>
    <row r="56" spans="1:14" x14ac:dyDescent="0.25">
      <c r="A56" s="2">
        <v>1096</v>
      </c>
      <c r="B56" s="2" t="s">
        <v>1</v>
      </c>
      <c r="C56" s="2" t="s">
        <v>4</v>
      </c>
      <c r="D56" s="1">
        <v>11.231248476399999</v>
      </c>
      <c r="E56" s="1">
        <v>30500.247766500001</v>
      </c>
      <c r="F56" s="1">
        <v>12.9142928368</v>
      </c>
      <c r="G56" s="1">
        <v>33962.666520999999</v>
      </c>
      <c r="H56" s="29">
        <f t="shared" si="0"/>
        <v>1.6830443604000003</v>
      </c>
      <c r="I56" s="30">
        <f t="shared" si="1"/>
        <v>14.985371964092408</v>
      </c>
      <c r="J56" s="14">
        <v>11.042417083</v>
      </c>
      <c r="K56" s="25">
        <v>31513.046935999999</v>
      </c>
      <c r="L56" s="1">
        <v>85.505394856300001</v>
      </c>
      <c r="M56" s="13"/>
    </row>
    <row r="57" spans="1:14" x14ac:dyDescent="0.25">
      <c r="A57" s="2">
        <v>1097</v>
      </c>
      <c r="B57" s="2" t="s">
        <v>1</v>
      </c>
      <c r="C57" s="2" t="s">
        <v>4</v>
      </c>
      <c r="D57" s="1">
        <v>41.382117495800003</v>
      </c>
      <c r="E57" s="1">
        <v>164691.002465</v>
      </c>
      <c r="F57" s="1">
        <v>64.537032051899999</v>
      </c>
      <c r="G57" s="1">
        <v>275960.85154200002</v>
      </c>
      <c r="H57" s="29">
        <f t="shared" si="0"/>
        <v>23.154914556099996</v>
      </c>
      <c r="I57" s="30">
        <f t="shared" si="1"/>
        <v>55.95391429268949</v>
      </c>
      <c r="J57" s="14">
        <v>34.8605245153</v>
      </c>
      <c r="K57" s="25">
        <v>148070.486351</v>
      </c>
      <c r="L57" s="1">
        <v>55.115670077700003</v>
      </c>
      <c r="M57" s="15"/>
    </row>
    <row r="58" spans="1:14" x14ac:dyDescent="0.25">
      <c r="A58" s="2">
        <v>554</v>
      </c>
      <c r="B58" s="2" t="s">
        <v>1</v>
      </c>
      <c r="C58" s="2" t="s">
        <v>4</v>
      </c>
      <c r="D58" s="3">
        <v>13.6760394981</v>
      </c>
      <c r="E58" s="3">
        <v>27885.388936899999</v>
      </c>
      <c r="F58" s="3">
        <v>14.931049549200001</v>
      </c>
      <c r="G58" s="3">
        <v>29468.3921133</v>
      </c>
      <c r="H58" s="31">
        <f>F58-D58</f>
        <v>1.2550100511000011</v>
      </c>
      <c r="I58" s="31">
        <f>((F58-D58)/D58) * 100</f>
        <v>9.1767068329567092</v>
      </c>
      <c r="J58" s="17">
        <v>11.6524474859</v>
      </c>
      <c r="K58" s="25">
        <v>23245.032775200001</v>
      </c>
      <c r="L58" s="1">
        <v>78.041717345500004</v>
      </c>
      <c r="M58" s="16"/>
      <c r="N58" s="1"/>
    </row>
    <row r="59" spans="1:14" x14ac:dyDescent="0.25">
      <c r="A59" s="2">
        <v>558</v>
      </c>
      <c r="B59" s="2" t="s">
        <v>1</v>
      </c>
      <c r="C59" s="2" t="s">
        <v>4</v>
      </c>
      <c r="D59" s="4">
        <v>0</v>
      </c>
      <c r="E59" s="4">
        <v>0</v>
      </c>
      <c r="F59" s="4">
        <v>0.25935174044699999</v>
      </c>
      <c r="G59" s="4">
        <v>339.12489752200003</v>
      </c>
      <c r="H59" s="31">
        <f t="shared" ref="H59:H111" si="2">F59-D59</f>
        <v>0.25935174044699999</v>
      </c>
      <c r="I59" s="32" t="s">
        <v>5</v>
      </c>
      <c r="J59" s="17">
        <v>10.5694386203</v>
      </c>
      <c r="K59" s="25">
        <v>34259.111484000001</v>
      </c>
      <c r="L59" s="1">
        <v>49.999999999800004</v>
      </c>
      <c r="M59" s="16"/>
      <c r="N59" s="1"/>
    </row>
    <row r="60" spans="1:14" x14ac:dyDescent="0.25">
      <c r="A60" s="2">
        <v>562</v>
      </c>
      <c r="B60" s="2" t="s">
        <v>1</v>
      </c>
      <c r="C60" s="2" t="s">
        <v>4</v>
      </c>
      <c r="D60" s="4">
        <v>0</v>
      </c>
      <c r="E60" s="4">
        <v>0</v>
      </c>
      <c r="F60" s="4">
        <v>0.26096051566200001</v>
      </c>
      <c r="G60" s="4">
        <v>341.956335911</v>
      </c>
      <c r="H60" s="31">
        <f t="shared" si="2"/>
        <v>0.26096051566200001</v>
      </c>
      <c r="I60" s="32" t="s">
        <v>5</v>
      </c>
      <c r="J60" s="17">
        <v>44.432679675099997</v>
      </c>
      <c r="K60" s="25">
        <v>174148.62420799999</v>
      </c>
      <c r="L60" s="1">
        <v>50</v>
      </c>
      <c r="M60" s="16"/>
      <c r="N60" s="1"/>
    </row>
    <row r="61" spans="1:14" x14ac:dyDescent="0.25">
      <c r="A61" s="2">
        <v>563</v>
      </c>
      <c r="B61" s="2" t="s">
        <v>1</v>
      </c>
      <c r="C61" s="2" t="s">
        <v>4</v>
      </c>
      <c r="D61" s="4">
        <v>0</v>
      </c>
      <c r="E61" s="4">
        <v>0</v>
      </c>
      <c r="F61" s="4">
        <v>9.8562394025300009</v>
      </c>
      <c r="G61" s="4">
        <v>18221.043340799999</v>
      </c>
      <c r="H61" s="31">
        <f t="shared" si="2"/>
        <v>9.8562394025300009</v>
      </c>
      <c r="I61" s="32" t="s">
        <v>5</v>
      </c>
      <c r="J61" s="17">
        <v>27.142544307600001</v>
      </c>
      <c r="K61" s="25">
        <v>81741.437203199996</v>
      </c>
      <c r="L61" s="1">
        <v>49.518933351100003</v>
      </c>
      <c r="M61" s="16"/>
      <c r="N61" s="1"/>
    </row>
    <row r="62" spans="1:14" x14ac:dyDescent="0.25">
      <c r="A62" s="2">
        <v>569</v>
      </c>
      <c r="B62" s="2" t="s">
        <v>1</v>
      </c>
      <c r="C62" s="2" t="s">
        <v>2</v>
      </c>
      <c r="D62" s="3">
        <v>3.8790424480399999</v>
      </c>
      <c r="E62" s="3">
        <v>7022.95346832</v>
      </c>
      <c r="F62" s="3">
        <v>4.7754004780699999</v>
      </c>
      <c r="G62" s="3">
        <v>8824.5484487199992</v>
      </c>
      <c r="H62" s="31">
        <f t="shared" si="2"/>
        <v>0.89635803003000003</v>
      </c>
      <c r="I62" s="31">
        <f t="shared" ref="I62:I111" si="3">((F62-D62)/D62) * 100</f>
        <v>23.107713876214767</v>
      </c>
      <c r="J62" s="17">
        <v>12.949953300000001</v>
      </c>
      <c r="K62" s="25">
        <v>39333.805097299999</v>
      </c>
      <c r="L62" s="1">
        <v>54.9049289636</v>
      </c>
      <c r="M62" s="16"/>
      <c r="N62" s="1"/>
    </row>
    <row r="63" spans="1:14" x14ac:dyDescent="0.25">
      <c r="A63" s="2">
        <v>570</v>
      </c>
      <c r="B63" s="2" t="s">
        <v>1</v>
      </c>
      <c r="C63" s="2" t="s">
        <v>2</v>
      </c>
      <c r="D63" s="4">
        <v>0</v>
      </c>
      <c r="E63" s="4">
        <v>0</v>
      </c>
      <c r="F63" s="4">
        <v>8.0284253993500005</v>
      </c>
      <c r="G63" s="4">
        <v>13158.4564888</v>
      </c>
      <c r="H63" s="31">
        <f t="shared" si="2"/>
        <v>8.0284253993500005</v>
      </c>
      <c r="I63" s="32" t="s">
        <v>5</v>
      </c>
      <c r="J63" s="17">
        <v>15.246009626299999</v>
      </c>
      <c r="K63" s="25">
        <v>48209.161253099999</v>
      </c>
      <c r="L63" s="1">
        <v>48.1516154766</v>
      </c>
      <c r="M63" s="16"/>
      <c r="N63" s="1"/>
    </row>
    <row r="64" spans="1:14" x14ac:dyDescent="0.25">
      <c r="A64" s="2">
        <v>574</v>
      </c>
      <c r="B64" s="2" t="s">
        <v>1</v>
      </c>
      <c r="C64" s="2" t="s">
        <v>2</v>
      </c>
      <c r="D64" s="4">
        <v>0</v>
      </c>
      <c r="E64" s="4">
        <v>0</v>
      </c>
      <c r="F64" s="4">
        <v>2.9275579678299999</v>
      </c>
      <c r="G64" s="4">
        <v>3761.7580243799998</v>
      </c>
      <c r="H64" s="31">
        <f t="shared" si="2"/>
        <v>2.9275579678299999</v>
      </c>
      <c r="I64" s="32" t="s">
        <v>5</v>
      </c>
      <c r="J64" s="17">
        <v>27.5557525338</v>
      </c>
      <c r="K64" s="25">
        <v>82162.959884099997</v>
      </c>
      <c r="L64" s="1">
        <v>51.796204207499997</v>
      </c>
      <c r="M64" s="16"/>
      <c r="N64" s="1"/>
    </row>
    <row r="65" spans="1:14" x14ac:dyDescent="0.25">
      <c r="A65" s="2">
        <v>580</v>
      </c>
      <c r="B65" s="2" t="s">
        <v>1</v>
      </c>
      <c r="C65" s="2" t="s">
        <v>2</v>
      </c>
      <c r="D65" s="3">
        <v>2.9337293303399998</v>
      </c>
      <c r="E65" s="3">
        <v>5586.0427894799996</v>
      </c>
      <c r="F65" s="3">
        <v>3.1989800542600002</v>
      </c>
      <c r="G65" s="3">
        <v>5876.8833333900002</v>
      </c>
      <c r="H65" s="31">
        <f t="shared" si="2"/>
        <v>0.26525072392000038</v>
      </c>
      <c r="I65" s="31">
        <f t="shared" si="3"/>
        <v>9.0414177332869201</v>
      </c>
      <c r="J65" s="17">
        <v>11.6524474859</v>
      </c>
      <c r="K65" s="25">
        <v>23245.032775200001</v>
      </c>
      <c r="L65" s="1">
        <v>88.929256828299998</v>
      </c>
      <c r="M65" s="16"/>
      <c r="N65" s="1"/>
    </row>
    <row r="66" spans="1:14" x14ac:dyDescent="0.25">
      <c r="A66" s="2">
        <v>582</v>
      </c>
      <c r="B66" s="2" t="s">
        <v>1</v>
      </c>
      <c r="C66" s="2" t="s">
        <v>2</v>
      </c>
      <c r="D66" s="4">
        <v>0</v>
      </c>
      <c r="E66" s="4">
        <v>0</v>
      </c>
      <c r="F66" s="4">
        <v>2.7487782404800001</v>
      </c>
      <c r="G66" s="4">
        <v>3685.32335212</v>
      </c>
      <c r="H66" s="31">
        <f t="shared" si="2"/>
        <v>2.7487782404800001</v>
      </c>
      <c r="I66" s="32" t="s">
        <v>5</v>
      </c>
      <c r="J66" s="17">
        <v>18.579624985399999</v>
      </c>
      <c r="K66" s="25">
        <v>58927.279979300001</v>
      </c>
      <c r="L66" s="1">
        <v>49.180533642999997</v>
      </c>
      <c r="M66" s="16"/>
      <c r="N66" s="1"/>
    </row>
    <row r="67" spans="1:14" x14ac:dyDescent="0.25">
      <c r="A67" s="2">
        <v>583</v>
      </c>
      <c r="B67" s="2" t="s">
        <v>1</v>
      </c>
      <c r="C67" s="2" t="s">
        <v>2</v>
      </c>
      <c r="D67" s="3">
        <v>13.6424329707</v>
      </c>
      <c r="E67" s="3">
        <v>40527.3056354</v>
      </c>
      <c r="F67" s="3">
        <v>16.059400064799998</v>
      </c>
      <c r="G67" s="3">
        <v>44317.434364399996</v>
      </c>
      <c r="H67" s="31">
        <f t="shared" si="2"/>
        <v>2.4169670940999985</v>
      </c>
      <c r="I67" s="31">
        <f t="shared" si="3"/>
        <v>17.716539999067209</v>
      </c>
      <c r="J67" s="17">
        <v>14.556075164099999</v>
      </c>
      <c r="K67" s="25">
        <v>41806.450607899998</v>
      </c>
      <c r="L67" s="1">
        <v>90.638972224200003</v>
      </c>
      <c r="M67" s="16"/>
      <c r="N67" s="1"/>
    </row>
    <row r="68" spans="1:14" x14ac:dyDescent="0.25">
      <c r="A68" s="2">
        <v>586</v>
      </c>
      <c r="B68" s="2" t="s">
        <v>1</v>
      </c>
      <c r="C68" s="2" t="s">
        <v>2</v>
      </c>
      <c r="D68" s="3">
        <v>10.4403528009</v>
      </c>
      <c r="E68" s="3">
        <v>34090.587522399997</v>
      </c>
      <c r="F68" s="3">
        <v>10.6985244397</v>
      </c>
      <c r="G68" s="3">
        <v>34427.635445499996</v>
      </c>
      <c r="H68" s="31">
        <f t="shared" si="2"/>
        <v>0.25817163880000038</v>
      </c>
      <c r="I68" s="31">
        <f t="shared" si="3"/>
        <v>2.4728248529852839</v>
      </c>
      <c r="J68" s="17">
        <v>10.5694386203</v>
      </c>
      <c r="K68" s="25">
        <v>34259.111484000001</v>
      </c>
      <c r="L68" s="1">
        <v>98.7934240827</v>
      </c>
      <c r="M68" s="16"/>
      <c r="N68" s="1"/>
    </row>
    <row r="69" spans="1:14" x14ac:dyDescent="0.25">
      <c r="A69" s="2">
        <v>589</v>
      </c>
      <c r="B69" s="2" t="s">
        <v>1</v>
      </c>
      <c r="C69" s="2" t="s">
        <v>2</v>
      </c>
      <c r="D69" s="3">
        <v>12.4713819516</v>
      </c>
      <c r="E69" s="3">
        <v>37571.2572277</v>
      </c>
      <c r="F69" s="3">
        <v>14.352845415000001</v>
      </c>
      <c r="G69" s="3">
        <v>41201.108758900002</v>
      </c>
      <c r="H69" s="31">
        <f t="shared" si="2"/>
        <v>1.8814634634000011</v>
      </c>
      <c r="I69" s="31">
        <f t="shared" si="3"/>
        <v>15.086246822539351</v>
      </c>
      <c r="J69" s="17">
        <v>12.9559309819</v>
      </c>
      <c r="K69" s="25">
        <v>39342.221676200003</v>
      </c>
      <c r="L69" s="1">
        <v>90.267334506099999</v>
      </c>
      <c r="M69" s="16"/>
      <c r="N69" s="1"/>
    </row>
    <row r="70" spans="1:14" x14ac:dyDescent="0.25">
      <c r="A70" s="2">
        <v>596</v>
      </c>
      <c r="B70" s="2" t="s">
        <v>1</v>
      </c>
      <c r="C70" s="2" t="s">
        <v>2</v>
      </c>
      <c r="D70" s="3">
        <v>21.8143705568</v>
      </c>
      <c r="E70" s="3">
        <v>48054.4633703</v>
      </c>
      <c r="F70" s="3">
        <v>22.600172949000001</v>
      </c>
      <c r="G70" s="3">
        <v>48440.141316599998</v>
      </c>
      <c r="H70" s="31">
        <f t="shared" si="2"/>
        <v>0.78580239220000081</v>
      </c>
      <c r="I70" s="31">
        <f t="shared" si="3"/>
        <v>3.6022235441262804</v>
      </c>
      <c r="J70" s="17">
        <v>18.600651278899999</v>
      </c>
      <c r="K70" s="25">
        <v>41884.332139999999</v>
      </c>
      <c r="L70" s="1">
        <v>84.482411063100002</v>
      </c>
      <c r="M70" s="16"/>
      <c r="N70" s="1"/>
    </row>
    <row r="71" spans="1:14" x14ac:dyDescent="0.25">
      <c r="A71" s="2">
        <v>597</v>
      </c>
      <c r="B71" s="2" t="s">
        <v>1</v>
      </c>
      <c r="C71" s="2" t="s">
        <v>2</v>
      </c>
      <c r="D71" s="4">
        <v>0</v>
      </c>
      <c r="E71" s="4">
        <v>0</v>
      </c>
      <c r="F71" s="4">
        <v>3.9650512940999998</v>
      </c>
      <c r="G71" s="4">
        <v>5353.0780316999999</v>
      </c>
      <c r="H71" s="31">
        <f t="shared" si="2"/>
        <v>3.9650512940999998</v>
      </c>
      <c r="I71" s="32" t="s">
        <v>5</v>
      </c>
      <c r="J71" s="17">
        <v>13.2793645661</v>
      </c>
      <c r="K71" s="25">
        <v>34133.298016599998</v>
      </c>
      <c r="L71" s="1">
        <v>46.282139380700002</v>
      </c>
      <c r="M71" s="16"/>
      <c r="N71" s="1"/>
    </row>
    <row r="72" spans="1:14" x14ac:dyDescent="0.25">
      <c r="A72" s="2">
        <v>601</v>
      </c>
      <c r="B72" s="2" t="s">
        <v>1</v>
      </c>
      <c r="C72" s="2" t="s">
        <v>2</v>
      </c>
      <c r="D72" s="3">
        <v>19.356448036700002</v>
      </c>
      <c r="E72" s="3">
        <v>62040.848477400003</v>
      </c>
      <c r="F72" s="3">
        <v>23.539686912000001</v>
      </c>
      <c r="G72" s="3">
        <v>66917.925719499995</v>
      </c>
      <c r="H72" s="31">
        <f t="shared" si="2"/>
        <v>4.1832388752999989</v>
      </c>
      <c r="I72" s="31">
        <f t="shared" si="3"/>
        <v>21.611603881913354</v>
      </c>
      <c r="J72" s="17">
        <v>19.200030920900002</v>
      </c>
      <c r="K72" s="25">
        <v>59649.672897500001</v>
      </c>
      <c r="L72" s="1">
        <v>81.564512700099996</v>
      </c>
      <c r="M72" s="16"/>
      <c r="N72" s="1"/>
    </row>
    <row r="73" spans="1:14" x14ac:dyDescent="0.25">
      <c r="A73" s="2">
        <v>607</v>
      </c>
      <c r="B73" s="2" t="s">
        <v>1</v>
      </c>
      <c r="C73" s="2" t="s">
        <v>2</v>
      </c>
      <c r="D73" s="3">
        <v>2.3060680706199999</v>
      </c>
      <c r="E73" s="3">
        <v>3305.06865444</v>
      </c>
      <c r="F73" s="3">
        <v>2.5716973155399998</v>
      </c>
      <c r="G73" s="3">
        <v>3655.24193646</v>
      </c>
      <c r="H73" s="31">
        <f t="shared" si="2"/>
        <v>0.26562924491999995</v>
      </c>
      <c r="I73" s="31">
        <f t="shared" si="3"/>
        <v>11.518707895235025</v>
      </c>
      <c r="J73" s="17">
        <v>2.5440525318699998</v>
      </c>
      <c r="K73" s="25">
        <v>3429.7285986699999</v>
      </c>
      <c r="L73" s="1">
        <v>5.1644733482599996</v>
      </c>
      <c r="M73" s="16"/>
      <c r="N73" s="1"/>
    </row>
    <row r="74" spans="1:14" x14ac:dyDescent="0.25">
      <c r="A74" s="2">
        <v>608</v>
      </c>
      <c r="B74" s="2" t="s">
        <v>1</v>
      </c>
      <c r="C74" s="2" t="s">
        <v>2</v>
      </c>
      <c r="D74" s="3">
        <v>15.420625790000001</v>
      </c>
      <c r="E74" s="3">
        <v>44829.282309599999</v>
      </c>
      <c r="F74" s="3">
        <v>17.837592884100001</v>
      </c>
      <c r="G74" s="3">
        <v>48619.411038600003</v>
      </c>
      <c r="H74" s="31">
        <f t="shared" si="2"/>
        <v>2.4169670941000003</v>
      </c>
      <c r="I74" s="31">
        <f t="shared" si="3"/>
        <v>15.673599288476089</v>
      </c>
      <c r="J74" s="17">
        <v>14.5600154304</v>
      </c>
      <c r="K74" s="25">
        <v>41816.766279399999</v>
      </c>
      <c r="L74" s="1">
        <v>81.625449829499999</v>
      </c>
      <c r="M74" s="16"/>
      <c r="N74" s="1"/>
    </row>
    <row r="75" spans="1:14" x14ac:dyDescent="0.25">
      <c r="A75" s="2">
        <v>630</v>
      </c>
      <c r="B75" s="2" t="s">
        <v>1</v>
      </c>
      <c r="C75" s="2" t="s">
        <v>3</v>
      </c>
      <c r="D75" s="3">
        <v>5.1620733748300003</v>
      </c>
      <c r="E75" s="3">
        <v>8574.0578923800003</v>
      </c>
      <c r="F75" s="3">
        <v>7.56467473895</v>
      </c>
      <c r="G75" s="3">
        <v>12511.2578761</v>
      </c>
      <c r="H75" s="31">
        <f t="shared" si="2"/>
        <v>2.4026013641199997</v>
      </c>
      <c r="I75" s="31">
        <f t="shared" si="3"/>
        <v>46.543340043071808</v>
      </c>
      <c r="J75" s="17">
        <v>25.597634782899998</v>
      </c>
      <c r="K75" s="25">
        <v>84606.914871300003</v>
      </c>
      <c r="L75" s="1">
        <v>61.957936123899998</v>
      </c>
      <c r="M75" s="16"/>
      <c r="N75" s="1"/>
    </row>
    <row r="76" spans="1:14" x14ac:dyDescent="0.25">
      <c r="A76" s="2">
        <v>631</v>
      </c>
      <c r="B76" s="2" t="s">
        <v>1</v>
      </c>
      <c r="C76" s="2" t="s">
        <v>3</v>
      </c>
      <c r="D76" s="4">
        <v>0</v>
      </c>
      <c r="E76" s="4">
        <v>0</v>
      </c>
      <c r="F76" s="4">
        <v>5.60011491699</v>
      </c>
      <c r="G76" s="4">
        <v>9423.4153119700004</v>
      </c>
      <c r="H76" s="31">
        <f t="shared" si="2"/>
        <v>5.60011491699</v>
      </c>
      <c r="I76" s="32" t="s">
        <v>5</v>
      </c>
      <c r="J76" s="17">
        <v>11.6524474859</v>
      </c>
      <c r="K76" s="25">
        <v>23245.032775200001</v>
      </c>
      <c r="L76" s="1">
        <v>47.6350000682</v>
      </c>
      <c r="M76" s="16"/>
      <c r="N76" s="1"/>
    </row>
    <row r="77" spans="1:14" x14ac:dyDescent="0.25">
      <c r="A77" s="2">
        <v>633</v>
      </c>
      <c r="B77" s="2" t="s">
        <v>1</v>
      </c>
      <c r="C77" s="2" t="s">
        <v>3</v>
      </c>
      <c r="D77" s="3">
        <v>13.8039218738</v>
      </c>
      <c r="E77" s="3">
        <v>32720.338022799999</v>
      </c>
      <c r="F77" s="3">
        <v>14.0691725977</v>
      </c>
      <c r="G77" s="3">
        <v>33011.1785667</v>
      </c>
      <c r="H77" s="31">
        <f t="shared" si="2"/>
        <v>0.26525072389999949</v>
      </c>
      <c r="I77" s="31">
        <f t="shared" si="3"/>
        <v>1.9215605994079721</v>
      </c>
      <c r="J77" s="17">
        <v>8.5163516554199994</v>
      </c>
      <c r="K77" s="25">
        <v>22103.531486200001</v>
      </c>
      <c r="L77" s="1">
        <v>40.549480217800003</v>
      </c>
      <c r="M77" s="16"/>
      <c r="N77" s="1"/>
    </row>
    <row r="78" spans="1:14" x14ac:dyDescent="0.25">
      <c r="A78" s="2">
        <v>1041</v>
      </c>
      <c r="B78" s="2" t="s">
        <v>1</v>
      </c>
      <c r="C78" s="2" t="s">
        <v>4</v>
      </c>
      <c r="D78" s="3">
        <v>27.0172361397</v>
      </c>
      <c r="E78" s="3">
        <v>71229.074484099998</v>
      </c>
      <c r="F78" s="3">
        <v>28.626504264800001</v>
      </c>
      <c r="G78" s="3">
        <v>81287.772057900002</v>
      </c>
      <c r="H78" s="31">
        <f t="shared" si="2"/>
        <v>1.6092681251000016</v>
      </c>
      <c r="I78" s="31">
        <f t="shared" si="3"/>
        <v>5.9564498632607759</v>
      </c>
      <c r="J78" s="17">
        <v>3.1585652499700001</v>
      </c>
      <c r="K78" s="25">
        <v>4304.7651816199996</v>
      </c>
      <c r="L78" s="1">
        <v>11.0337092533</v>
      </c>
      <c r="M78" s="16"/>
      <c r="N78" s="1"/>
    </row>
    <row r="79" spans="1:14" x14ac:dyDescent="0.25">
      <c r="A79" s="2">
        <v>1042</v>
      </c>
      <c r="B79" s="2" t="s">
        <v>1</v>
      </c>
      <c r="C79" s="2" t="s">
        <v>4</v>
      </c>
      <c r="D79" s="3">
        <v>55.417756061200002</v>
      </c>
      <c r="E79" s="3">
        <v>204976.63576800001</v>
      </c>
      <c r="F79" s="3">
        <v>62.187382246399999</v>
      </c>
      <c r="G79" s="3">
        <v>231647.616985</v>
      </c>
      <c r="H79" s="31">
        <f t="shared" si="2"/>
        <v>6.7696261851999964</v>
      </c>
      <c r="I79" s="31">
        <f t="shared" si="3"/>
        <v>12.21562666255204</v>
      </c>
      <c r="J79" s="17">
        <v>5.4192837006800003</v>
      </c>
      <c r="K79" s="25">
        <v>10502.416086699999</v>
      </c>
      <c r="L79" s="1">
        <v>8.7144425523599995</v>
      </c>
      <c r="M79" s="16"/>
      <c r="N79" s="1"/>
    </row>
    <row r="80" spans="1:14" x14ac:dyDescent="0.25">
      <c r="A80" s="2">
        <v>1043</v>
      </c>
      <c r="B80" s="2" t="s">
        <v>1</v>
      </c>
      <c r="C80" s="2" t="s">
        <v>4</v>
      </c>
      <c r="D80" s="3">
        <v>20.606506222299998</v>
      </c>
      <c r="E80" s="3">
        <v>53588.361886500003</v>
      </c>
      <c r="F80" s="3">
        <v>21.392308614600001</v>
      </c>
      <c r="G80" s="3">
        <v>53974.039832800001</v>
      </c>
      <c r="H80" s="31">
        <f t="shared" si="2"/>
        <v>0.78580239230000259</v>
      </c>
      <c r="I80" s="31">
        <f t="shared" si="3"/>
        <v>3.8133703201449118</v>
      </c>
      <c r="J80" s="17">
        <v>19.981114550000001</v>
      </c>
      <c r="K80" s="25">
        <v>52067.947472200001</v>
      </c>
      <c r="L80" s="1">
        <v>93.434570609800005</v>
      </c>
      <c r="M80" s="16"/>
      <c r="N80" s="1"/>
    </row>
    <row r="81" spans="1:14" x14ac:dyDescent="0.25">
      <c r="A81" s="2">
        <v>1044</v>
      </c>
      <c r="B81" s="2" t="s">
        <v>1</v>
      </c>
      <c r="C81" s="2" t="s">
        <v>4</v>
      </c>
      <c r="D81" s="3">
        <v>14.8773954889</v>
      </c>
      <c r="E81" s="3">
        <v>50380.859120000001</v>
      </c>
      <c r="F81" s="3">
        <v>23.715098064700001</v>
      </c>
      <c r="G81" s="3">
        <v>66354.536611100004</v>
      </c>
      <c r="H81" s="31">
        <f t="shared" si="2"/>
        <v>8.8377025758000016</v>
      </c>
      <c r="I81" s="31">
        <f t="shared" si="3"/>
        <v>59.403560135198376</v>
      </c>
      <c r="J81" s="17">
        <v>7.1003315168199999</v>
      </c>
      <c r="K81" s="25">
        <v>14355.907289999999</v>
      </c>
      <c r="L81" s="1">
        <v>29.940131377299998</v>
      </c>
      <c r="M81" s="16"/>
      <c r="N81" s="1"/>
    </row>
    <row r="82" spans="1:14" x14ac:dyDescent="0.25">
      <c r="A82" s="2">
        <v>1045</v>
      </c>
      <c r="B82" s="2" t="s">
        <v>1</v>
      </c>
      <c r="C82" s="2" t="s">
        <v>4</v>
      </c>
      <c r="D82" s="3">
        <v>16.574670724800001</v>
      </c>
      <c r="E82" s="3">
        <v>46022.318645500003</v>
      </c>
      <c r="F82" s="3">
        <v>20.846951412999999</v>
      </c>
      <c r="G82" s="3">
        <v>51093.534570900003</v>
      </c>
      <c r="H82" s="31">
        <f t="shared" si="2"/>
        <v>4.2722806881999986</v>
      </c>
      <c r="I82" s="31">
        <f t="shared" si="3"/>
        <v>25.775961158658557</v>
      </c>
      <c r="J82" s="17">
        <v>10.813651552</v>
      </c>
      <c r="K82" s="25">
        <v>27933.4060288</v>
      </c>
      <c r="L82" s="1">
        <v>51.3236820829</v>
      </c>
      <c r="M82" s="16"/>
      <c r="N82" s="1"/>
    </row>
    <row r="83" spans="1:14" x14ac:dyDescent="0.25">
      <c r="A83" s="2">
        <v>1046</v>
      </c>
      <c r="B83" s="2" t="s">
        <v>1</v>
      </c>
      <c r="C83" s="2" t="s">
        <v>4</v>
      </c>
      <c r="D83" s="3">
        <v>55.2932432486</v>
      </c>
      <c r="E83" s="3">
        <v>181304.484325</v>
      </c>
      <c r="F83" s="3">
        <v>63.386765180499999</v>
      </c>
      <c r="G83" s="3">
        <v>202955.11408699999</v>
      </c>
      <c r="H83" s="31">
        <f t="shared" si="2"/>
        <v>8.0935219318999998</v>
      </c>
      <c r="I83" s="31">
        <f t="shared" si="3"/>
        <v>14.637451985790188</v>
      </c>
      <c r="J83" s="17">
        <v>12.6990144334</v>
      </c>
      <c r="K83" s="25">
        <v>30437.9402142</v>
      </c>
      <c r="L83" s="1">
        <v>19.362731900499998</v>
      </c>
      <c r="M83" s="16"/>
      <c r="N83" s="1"/>
    </row>
    <row r="84" spans="1:14" x14ac:dyDescent="0.25">
      <c r="A84" s="2">
        <v>1047</v>
      </c>
      <c r="B84" s="2" t="s">
        <v>1</v>
      </c>
      <c r="C84" s="2" t="s">
        <v>4</v>
      </c>
      <c r="D84" s="3">
        <v>16.157636440600001</v>
      </c>
      <c r="E84" s="3">
        <v>38380.338858900002</v>
      </c>
      <c r="F84" s="3">
        <v>20.190362038100002</v>
      </c>
      <c r="G84" s="3">
        <v>41121.621655900002</v>
      </c>
      <c r="H84" s="31">
        <f t="shared" si="2"/>
        <v>4.0327255975000007</v>
      </c>
      <c r="I84" s="31">
        <f t="shared" si="3"/>
        <v>24.958635579686607</v>
      </c>
      <c r="J84" s="17">
        <v>7.6315524230899996</v>
      </c>
      <c r="K84" s="25">
        <v>15053.5367159</v>
      </c>
      <c r="L84" s="1">
        <v>37.797996928899998</v>
      </c>
      <c r="M84" s="16"/>
      <c r="N84" s="1"/>
    </row>
    <row r="85" spans="1:14" x14ac:dyDescent="0.25">
      <c r="A85" s="2">
        <v>1048</v>
      </c>
      <c r="B85" s="2" t="s">
        <v>1</v>
      </c>
      <c r="C85" s="2" t="s">
        <v>4</v>
      </c>
      <c r="D85" s="3">
        <v>9.2112452226499997</v>
      </c>
      <c r="E85" s="3">
        <v>17672.656625700001</v>
      </c>
      <c r="F85" s="3">
        <v>11.1764781781</v>
      </c>
      <c r="G85" s="3">
        <v>20407.218661499999</v>
      </c>
      <c r="H85" s="31">
        <f t="shared" si="2"/>
        <v>1.9652329554500003</v>
      </c>
      <c r="I85" s="31">
        <f t="shared" si="3"/>
        <v>21.335149677891422</v>
      </c>
      <c r="J85" s="17">
        <v>9.4377478868099995</v>
      </c>
      <c r="K85" s="25">
        <v>17616.511364099999</v>
      </c>
      <c r="L85" s="1">
        <v>87.449911566400004</v>
      </c>
      <c r="M85" s="16"/>
      <c r="N85" s="1"/>
    </row>
    <row r="86" spans="1:14" x14ac:dyDescent="0.25">
      <c r="A86" s="2">
        <v>1049</v>
      </c>
      <c r="B86" s="2" t="s">
        <v>1</v>
      </c>
      <c r="C86" s="2" t="s">
        <v>4</v>
      </c>
      <c r="D86" s="3">
        <v>7.9953212300100001</v>
      </c>
      <c r="E86" s="3">
        <v>14843.1714471</v>
      </c>
      <c r="F86" s="3">
        <v>7.9953212300100001</v>
      </c>
      <c r="G86" s="3">
        <v>14843.1714471</v>
      </c>
      <c r="H86" s="31">
        <f t="shared" si="2"/>
        <v>0</v>
      </c>
      <c r="I86" s="31">
        <f>((F86-D86)/D86) * 100</f>
        <v>0</v>
      </c>
      <c r="J86" s="17">
        <v>7.8616968162100003</v>
      </c>
      <c r="K86" s="25">
        <v>14959.992174200001</v>
      </c>
      <c r="L86" s="1">
        <v>98.346134132200007</v>
      </c>
      <c r="M86" s="16"/>
      <c r="N86" s="1"/>
    </row>
    <row r="87" spans="1:14" x14ac:dyDescent="0.25">
      <c r="A87" s="2">
        <v>1050</v>
      </c>
      <c r="B87" s="2" t="s">
        <v>1</v>
      </c>
      <c r="C87" s="2" t="s">
        <v>4</v>
      </c>
      <c r="D87" s="3">
        <v>39.823482422300003</v>
      </c>
      <c r="E87" s="3">
        <v>154697.899982</v>
      </c>
      <c r="F87" s="3">
        <v>51.575361973699998</v>
      </c>
      <c r="G87" s="3">
        <v>176840.508401</v>
      </c>
      <c r="H87" s="31">
        <f t="shared" si="2"/>
        <v>11.751879551399995</v>
      </c>
      <c r="I87" s="31">
        <f t="shared" si="3"/>
        <v>29.509924387775992</v>
      </c>
      <c r="J87" s="17">
        <v>45.362681956000003</v>
      </c>
      <c r="K87" s="25">
        <v>162445.93232299999</v>
      </c>
      <c r="L87" s="1">
        <v>88.456815447799997</v>
      </c>
      <c r="M87" s="16"/>
      <c r="N87" s="1"/>
    </row>
    <row r="88" spans="1:14" x14ac:dyDescent="0.25">
      <c r="A88" s="2">
        <v>1051</v>
      </c>
      <c r="B88" s="2" t="s">
        <v>1</v>
      </c>
      <c r="C88" s="2" t="s">
        <v>4</v>
      </c>
      <c r="D88" s="3">
        <v>9.0411320066999998</v>
      </c>
      <c r="E88" s="3">
        <v>17437.233206699999</v>
      </c>
      <c r="F88" s="3">
        <v>11.326167398700001</v>
      </c>
      <c r="G88" s="3">
        <v>21293.565414600002</v>
      </c>
      <c r="H88" s="31">
        <f t="shared" si="2"/>
        <v>2.2850353920000011</v>
      </c>
      <c r="I88" s="31">
        <f t="shared" si="3"/>
        <v>25.273775344798178</v>
      </c>
      <c r="J88" s="17">
        <v>4.7382094827100003</v>
      </c>
      <c r="K88" s="25">
        <v>6496.6350470400002</v>
      </c>
      <c r="L88" s="1">
        <v>41.8341819957</v>
      </c>
      <c r="M88" s="16"/>
      <c r="N88" s="1"/>
    </row>
    <row r="89" spans="1:14" x14ac:dyDescent="0.25">
      <c r="A89" s="2">
        <v>1052</v>
      </c>
      <c r="B89" s="2" t="s">
        <v>1</v>
      </c>
      <c r="C89" s="2" t="s">
        <v>4</v>
      </c>
      <c r="D89" s="3">
        <v>20.443918633500001</v>
      </c>
      <c r="E89" s="3">
        <v>62868.0747758</v>
      </c>
      <c r="F89" s="3">
        <v>21.2297210258</v>
      </c>
      <c r="G89" s="3">
        <v>63253.752722099998</v>
      </c>
      <c r="H89" s="31">
        <f t="shared" si="2"/>
        <v>0.78580239229999904</v>
      </c>
      <c r="I89" s="31">
        <f t="shared" si="3"/>
        <v>3.8436975140977143</v>
      </c>
      <c r="J89" s="17">
        <v>19.981972003100001</v>
      </c>
      <c r="K89" s="25">
        <v>61899.102744299998</v>
      </c>
      <c r="L89" s="1">
        <v>94.122631092600002</v>
      </c>
      <c r="M89" s="16"/>
      <c r="N89" s="1"/>
    </row>
    <row r="90" spans="1:14" x14ac:dyDescent="0.25">
      <c r="A90" s="2">
        <v>1053</v>
      </c>
      <c r="B90" s="2" t="s">
        <v>1</v>
      </c>
      <c r="C90" s="2" t="s">
        <v>4</v>
      </c>
      <c r="D90" s="3">
        <v>19.259565288000001</v>
      </c>
      <c r="E90" s="3">
        <v>65441.723464399998</v>
      </c>
      <c r="F90" s="3">
        <v>22.0441147302</v>
      </c>
      <c r="G90" s="3">
        <v>67914.200284599996</v>
      </c>
      <c r="H90" s="31">
        <f t="shared" si="2"/>
        <v>2.7845494421999994</v>
      </c>
      <c r="I90" s="31">
        <f t="shared" si="3"/>
        <v>14.458007751270275</v>
      </c>
      <c r="J90" s="17">
        <v>16.9875034073</v>
      </c>
      <c r="K90" s="25">
        <v>58385.916579299999</v>
      </c>
      <c r="L90" s="1">
        <v>77.061399902900007</v>
      </c>
      <c r="M90" s="16"/>
      <c r="N90" s="1"/>
    </row>
    <row r="91" spans="1:14" x14ac:dyDescent="0.25">
      <c r="A91" s="2">
        <v>1054</v>
      </c>
      <c r="B91" s="2" t="s">
        <v>1</v>
      </c>
      <c r="C91" s="2" t="s">
        <v>4</v>
      </c>
      <c r="D91" s="4">
        <v>0</v>
      </c>
      <c r="E91" s="4">
        <v>0</v>
      </c>
      <c r="F91" s="4">
        <v>10.219608340600001</v>
      </c>
      <c r="G91" s="4">
        <v>19225.833557800001</v>
      </c>
      <c r="H91" s="31">
        <f t="shared" si="2"/>
        <v>10.219608340600001</v>
      </c>
      <c r="I91" s="32" t="s">
        <v>5</v>
      </c>
      <c r="J91" s="17">
        <v>5.1630178965800004</v>
      </c>
      <c r="K91" s="25">
        <v>9697.5865993499992</v>
      </c>
      <c r="L91" s="1">
        <v>50.520702208000003</v>
      </c>
      <c r="M91" s="16"/>
      <c r="N91" s="1"/>
    </row>
    <row r="92" spans="1:14" x14ac:dyDescent="0.25">
      <c r="A92" s="2">
        <v>1058</v>
      </c>
      <c r="B92" s="2" t="s">
        <v>1</v>
      </c>
      <c r="C92" s="2" t="s">
        <v>2</v>
      </c>
      <c r="D92" s="4">
        <v>0</v>
      </c>
      <c r="E92" s="4">
        <v>0</v>
      </c>
      <c r="F92" s="4">
        <v>0.259698426022</v>
      </c>
      <c r="G92" s="4">
        <v>339.73506284400003</v>
      </c>
      <c r="H92" s="31">
        <f t="shared" si="2"/>
        <v>0.259698426022</v>
      </c>
      <c r="I92" s="32" t="s">
        <v>5</v>
      </c>
      <c r="J92" s="17">
        <v>8.6357812622299992</v>
      </c>
      <c r="K92" s="25">
        <v>15803.4718514</v>
      </c>
      <c r="L92" s="1">
        <v>50</v>
      </c>
      <c r="M92" s="16"/>
      <c r="N92" s="1"/>
    </row>
    <row r="93" spans="1:14" x14ac:dyDescent="0.25">
      <c r="A93" s="2">
        <v>1059</v>
      </c>
      <c r="B93" s="2" t="s">
        <v>1</v>
      </c>
      <c r="C93" s="2" t="s">
        <v>2</v>
      </c>
      <c r="D93" s="4">
        <v>0</v>
      </c>
      <c r="E93" s="4">
        <v>0</v>
      </c>
      <c r="F93" s="4">
        <v>8.0527217433900002</v>
      </c>
      <c r="G93" s="4">
        <v>14039.402345799999</v>
      </c>
      <c r="H93" s="31">
        <f t="shared" si="2"/>
        <v>8.0527217433900002</v>
      </c>
      <c r="I93" s="32" t="s">
        <v>5</v>
      </c>
      <c r="J93" s="17">
        <v>4.1980184098600004</v>
      </c>
      <c r="K93" s="25">
        <v>7986.0157843400002</v>
      </c>
      <c r="L93" s="1">
        <v>52.1316710503</v>
      </c>
      <c r="M93" s="16"/>
      <c r="N93" s="1"/>
    </row>
    <row r="94" spans="1:14" x14ac:dyDescent="0.25">
      <c r="A94" s="2">
        <v>1060</v>
      </c>
      <c r="B94" s="2" t="s">
        <v>1</v>
      </c>
      <c r="C94" s="2" t="s">
        <v>2</v>
      </c>
      <c r="D94" s="4">
        <v>0</v>
      </c>
      <c r="E94" s="4">
        <v>0</v>
      </c>
      <c r="F94" s="4">
        <v>6.8690467327000002</v>
      </c>
      <c r="G94" s="4">
        <v>14024.7495062</v>
      </c>
      <c r="H94" s="31">
        <f t="shared" si="2"/>
        <v>6.8690467327000002</v>
      </c>
      <c r="I94" s="32" t="s">
        <v>5</v>
      </c>
      <c r="J94" s="17">
        <v>9.4030386607099992</v>
      </c>
      <c r="K94" s="25">
        <v>26063.662081800001</v>
      </c>
      <c r="L94" s="1">
        <v>53.597014103299998</v>
      </c>
      <c r="M94" s="16"/>
      <c r="N94" s="1"/>
    </row>
    <row r="95" spans="1:14" x14ac:dyDescent="0.25">
      <c r="A95" s="2">
        <v>1061</v>
      </c>
      <c r="B95" s="2" t="s">
        <v>1</v>
      </c>
      <c r="C95" s="2" t="s">
        <v>2</v>
      </c>
      <c r="D95" s="3">
        <v>13.4948656342</v>
      </c>
      <c r="E95" s="3">
        <v>27585.7618296</v>
      </c>
      <c r="F95" s="3">
        <v>14.2499264266</v>
      </c>
      <c r="G95" s="3">
        <v>28917.1449913</v>
      </c>
      <c r="H95" s="31">
        <f t="shared" si="2"/>
        <v>0.75506079240000012</v>
      </c>
      <c r="I95" s="31">
        <f t="shared" si="3"/>
        <v>5.5951708810382792</v>
      </c>
      <c r="J95" s="17">
        <v>8.0381234364199994</v>
      </c>
      <c r="K95" s="25">
        <v>14526.389238399999</v>
      </c>
      <c r="L95" s="1">
        <v>56.408175002299998</v>
      </c>
      <c r="M95" s="16"/>
      <c r="N95" s="1"/>
    </row>
    <row r="96" spans="1:14" x14ac:dyDescent="0.25">
      <c r="A96" s="2">
        <v>1062</v>
      </c>
      <c r="B96" s="2" t="s">
        <v>1</v>
      </c>
      <c r="C96" s="2" t="s">
        <v>2</v>
      </c>
      <c r="D96" s="4">
        <v>0</v>
      </c>
      <c r="E96" s="4">
        <v>0</v>
      </c>
      <c r="F96" s="4">
        <v>0.25869617347500001</v>
      </c>
      <c r="G96" s="4">
        <v>337.97110209200002</v>
      </c>
      <c r="H96" s="31">
        <f t="shared" si="2"/>
        <v>0.25869617347500001</v>
      </c>
      <c r="I96" s="32" t="s">
        <v>5</v>
      </c>
      <c r="J96" s="17">
        <v>14.1735299418</v>
      </c>
      <c r="K96" s="25">
        <v>28429.782923800001</v>
      </c>
      <c r="L96" s="1">
        <v>49.999999999800004</v>
      </c>
      <c r="M96" s="16"/>
      <c r="N96" s="1"/>
    </row>
    <row r="97" spans="1:14" x14ac:dyDescent="0.25">
      <c r="A97" s="2">
        <v>1063</v>
      </c>
      <c r="B97" s="2" t="s">
        <v>1</v>
      </c>
      <c r="C97" s="2" t="s">
        <v>2</v>
      </c>
      <c r="D97" s="3">
        <v>1.4744547004199999</v>
      </c>
      <c r="E97" s="3">
        <v>1800.3649651799999</v>
      </c>
      <c r="F97" s="3">
        <v>1.71607776342</v>
      </c>
      <c r="G97" s="3">
        <v>2473.3117610200002</v>
      </c>
      <c r="H97" s="31">
        <f t="shared" si="2"/>
        <v>0.24162306300000003</v>
      </c>
      <c r="I97" s="31">
        <f t="shared" si="3"/>
        <v>16.387282900666495</v>
      </c>
      <c r="J97" s="17">
        <v>18.643109560599999</v>
      </c>
      <c r="K97" s="25">
        <v>71017.9135695</v>
      </c>
      <c r="L97" s="1">
        <v>43.874402287400002</v>
      </c>
      <c r="M97" s="16"/>
      <c r="N97" s="1"/>
    </row>
    <row r="98" spans="1:14" x14ac:dyDescent="0.25">
      <c r="A98" s="2">
        <v>1065</v>
      </c>
      <c r="B98" s="2" t="s">
        <v>1</v>
      </c>
      <c r="C98" s="2" t="s">
        <v>2</v>
      </c>
      <c r="D98" s="3">
        <v>9.2856518099599992</v>
      </c>
      <c r="E98" s="3">
        <v>16917.085026299999</v>
      </c>
      <c r="F98" s="3">
        <v>13.3977621245</v>
      </c>
      <c r="G98" s="3">
        <v>24532.1546275</v>
      </c>
      <c r="H98" s="31">
        <f t="shared" si="2"/>
        <v>4.1121103145400006</v>
      </c>
      <c r="I98" s="31">
        <f t="shared" si="3"/>
        <v>44.284562879358219</v>
      </c>
      <c r="J98" s="17">
        <v>5.4198261910300003</v>
      </c>
      <c r="K98" s="25">
        <v>10503.7527892</v>
      </c>
      <c r="L98" s="1">
        <v>58.838973994</v>
      </c>
      <c r="M98" s="16"/>
      <c r="N98" s="1"/>
    </row>
    <row r="99" spans="1:14" x14ac:dyDescent="0.25">
      <c r="A99" s="2">
        <v>1066</v>
      </c>
      <c r="B99" s="2" t="s">
        <v>1</v>
      </c>
      <c r="C99" s="2" t="s">
        <v>2</v>
      </c>
      <c r="D99" s="3">
        <v>11.756196125800001</v>
      </c>
      <c r="E99" s="3">
        <v>22066.3604318</v>
      </c>
      <c r="F99" s="3">
        <v>12.3524096201</v>
      </c>
      <c r="G99" s="3">
        <v>25848.566442700001</v>
      </c>
      <c r="H99" s="31">
        <f t="shared" si="2"/>
        <v>0.59621349429999881</v>
      </c>
      <c r="I99" s="31">
        <f t="shared" si="3"/>
        <v>5.07148305387281</v>
      </c>
      <c r="J99" s="17">
        <v>6.1409299473500001</v>
      </c>
      <c r="K99" s="25">
        <v>11459.2190581</v>
      </c>
      <c r="L99" s="1">
        <v>49.714429299300001</v>
      </c>
      <c r="M99" s="16"/>
      <c r="N99" s="1"/>
    </row>
    <row r="100" spans="1:14" x14ac:dyDescent="0.25">
      <c r="A100" s="2">
        <v>1067</v>
      </c>
      <c r="B100" s="2" t="s">
        <v>1</v>
      </c>
      <c r="C100" s="2" t="s">
        <v>3</v>
      </c>
      <c r="D100" s="3">
        <v>13.7967659337</v>
      </c>
      <c r="E100" s="3">
        <v>36259.3428948</v>
      </c>
      <c r="F100" s="3">
        <v>27.925119496800001</v>
      </c>
      <c r="G100" s="3">
        <v>68077.643270899993</v>
      </c>
      <c r="H100" s="31">
        <f t="shared" si="2"/>
        <v>14.128353563100001</v>
      </c>
      <c r="I100" s="31">
        <f t="shared" si="3"/>
        <v>102.40337214527982</v>
      </c>
      <c r="J100" s="17">
        <v>12.881362964799999</v>
      </c>
      <c r="K100" s="25">
        <v>26300.194918699999</v>
      </c>
      <c r="L100" s="1">
        <v>57.901740937299998</v>
      </c>
      <c r="M100" s="16"/>
      <c r="N100" s="1"/>
    </row>
    <row r="101" spans="1:14" x14ac:dyDescent="0.25">
      <c r="A101" s="2">
        <v>1068</v>
      </c>
      <c r="B101" s="2" t="s">
        <v>1</v>
      </c>
      <c r="C101" s="2" t="s">
        <v>3</v>
      </c>
      <c r="D101" s="3">
        <v>18.975394244299999</v>
      </c>
      <c r="E101" s="3">
        <v>40755.6274509</v>
      </c>
      <c r="F101" s="3">
        <v>27.263857159800001</v>
      </c>
      <c r="G101" s="3">
        <v>64635.344288</v>
      </c>
      <c r="H101" s="31">
        <f t="shared" si="2"/>
        <v>8.288462915500002</v>
      </c>
      <c r="I101" s="31">
        <f t="shared" si="3"/>
        <v>43.680056439353116</v>
      </c>
      <c r="J101" s="17">
        <v>12.921937056399999</v>
      </c>
      <c r="K101" s="25">
        <v>35320.535949800003</v>
      </c>
      <c r="L101" s="1">
        <v>58.794289470700001</v>
      </c>
      <c r="M101" s="16"/>
      <c r="N101" s="1"/>
    </row>
    <row r="102" spans="1:14" x14ac:dyDescent="0.25">
      <c r="A102" s="2">
        <v>1069</v>
      </c>
      <c r="B102" s="2" t="s">
        <v>1</v>
      </c>
      <c r="C102" s="2" t="s">
        <v>3</v>
      </c>
      <c r="D102" s="4">
        <v>0</v>
      </c>
      <c r="E102" s="4">
        <v>0</v>
      </c>
      <c r="F102" s="4">
        <v>9.0030124199100001</v>
      </c>
      <c r="G102" s="4">
        <v>17961.144579100001</v>
      </c>
      <c r="H102" s="31">
        <f t="shared" si="2"/>
        <v>9.0030124199100001</v>
      </c>
      <c r="I102" s="32" t="s">
        <v>5</v>
      </c>
      <c r="J102" s="17">
        <v>14.692049214900001</v>
      </c>
      <c r="K102" s="25">
        <v>44636.469104800002</v>
      </c>
      <c r="L102" s="1">
        <v>51.633681848800002</v>
      </c>
      <c r="M102" s="16"/>
      <c r="N102" s="1"/>
    </row>
    <row r="103" spans="1:14" x14ac:dyDescent="0.25">
      <c r="A103" s="2">
        <v>1070</v>
      </c>
      <c r="B103" s="2" t="s">
        <v>1</v>
      </c>
      <c r="C103" s="2" t="s">
        <v>3</v>
      </c>
      <c r="D103" s="3">
        <v>22.618922146799999</v>
      </c>
      <c r="E103" s="3">
        <v>50693.892574400001</v>
      </c>
      <c r="F103" s="3">
        <v>22.884172870699999</v>
      </c>
      <c r="G103" s="3">
        <v>50984.733118299999</v>
      </c>
      <c r="H103" s="31">
        <f t="shared" si="2"/>
        <v>0.26525072389999949</v>
      </c>
      <c r="I103" s="31">
        <f t="shared" si="3"/>
        <v>1.1726939160870922</v>
      </c>
      <c r="J103" s="17">
        <v>16.081413127099999</v>
      </c>
      <c r="K103" s="25">
        <v>38482.934952800002</v>
      </c>
      <c r="L103" s="1">
        <v>34.5465731432</v>
      </c>
      <c r="M103" s="16"/>
      <c r="N103" s="1"/>
    </row>
    <row r="104" spans="1:14" x14ac:dyDescent="0.25">
      <c r="A104" s="2">
        <v>1071</v>
      </c>
      <c r="B104" s="2" t="s">
        <v>1</v>
      </c>
      <c r="C104" s="2" t="s">
        <v>3</v>
      </c>
      <c r="D104" s="4">
        <v>0</v>
      </c>
      <c r="E104" s="4">
        <v>0</v>
      </c>
      <c r="F104" s="4">
        <v>0.25854191841200003</v>
      </c>
      <c r="G104" s="4">
        <v>337.69961375499997</v>
      </c>
      <c r="H104" s="31">
        <f t="shared" si="2"/>
        <v>0.25854191841200003</v>
      </c>
      <c r="I104" s="32" t="s">
        <v>5</v>
      </c>
      <c r="J104" s="17">
        <v>11.8361167038</v>
      </c>
      <c r="K104" s="25">
        <v>29792.0364152</v>
      </c>
      <c r="L104" s="1">
        <v>50</v>
      </c>
      <c r="M104" s="16"/>
      <c r="N104" s="1"/>
    </row>
    <row r="105" spans="1:14" x14ac:dyDescent="0.25">
      <c r="A105" s="2">
        <v>1072</v>
      </c>
      <c r="B105" s="2" t="s">
        <v>1</v>
      </c>
      <c r="C105" s="2" t="s">
        <v>3</v>
      </c>
      <c r="D105" s="3">
        <v>4.0615279861299998</v>
      </c>
      <c r="E105" s="3">
        <v>8070.4651829300001</v>
      </c>
      <c r="F105" s="3">
        <v>4.8473303783999997</v>
      </c>
      <c r="G105" s="3">
        <v>8456.14312918</v>
      </c>
      <c r="H105" s="31">
        <f t="shared" si="2"/>
        <v>0.78580239226999993</v>
      </c>
      <c r="I105" s="31">
        <f t="shared" si="3"/>
        <v>19.347457285866117</v>
      </c>
      <c r="J105" s="8" t="s">
        <v>5</v>
      </c>
      <c r="K105" s="26" t="s">
        <v>5</v>
      </c>
      <c r="L105" s="1">
        <v>74.259047242600005</v>
      </c>
      <c r="M105" s="16"/>
      <c r="N105" s="1"/>
    </row>
    <row r="106" spans="1:14" x14ac:dyDescent="0.25">
      <c r="A106" s="2">
        <v>1073</v>
      </c>
      <c r="B106" s="2" t="s">
        <v>1</v>
      </c>
      <c r="C106" s="2" t="s">
        <v>3</v>
      </c>
      <c r="D106" s="3">
        <v>25.4143693533</v>
      </c>
      <c r="E106" s="3">
        <v>62025.2246084</v>
      </c>
      <c r="F106" s="3">
        <v>32.409257496899997</v>
      </c>
      <c r="G106" s="3">
        <v>89029.482890200001</v>
      </c>
      <c r="H106" s="31">
        <f t="shared" si="2"/>
        <v>6.9948881435999972</v>
      </c>
      <c r="I106" s="31">
        <f t="shared" si="3"/>
        <v>27.523359113735896</v>
      </c>
      <c r="J106" s="18">
        <v>6.6153828717099996</v>
      </c>
      <c r="K106" s="25">
        <v>12122.810530700001</v>
      </c>
      <c r="L106" s="1">
        <v>79.329436839300001</v>
      </c>
      <c r="M106" s="16"/>
      <c r="N106" s="1"/>
    </row>
    <row r="107" spans="1:14" x14ac:dyDescent="0.25">
      <c r="A107" s="2">
        <v>1187</v>
      </c>
      <c r="B107" s="2" t="s">
        <v>1</v>
      </c>
      <c r="C107" s="2" t="s">
        <v>3</v>
      </c>
      <c r="D107" s="3">
        <v>34.180680888600001</v>
      </c>
      <c r="E107" s="3">
        <v>101890.55850299999</v>
      </c>
      <c r="F107" s="3">
        <v>38.176163340999999</v>
      </c>
      <c r="G107" s="3">
        <v>107710.81419999999</v>
      </c>
      <c r="H107" s="31">
        <f t="shared" si="2"/>
        <v>3.9954824523999974</v>
      </c>
      <c r="I107" s="31">
        <f t="shared" si="3"/>
        <v>11.689300354846289</v>
      </c>
      <c r="J107" s="18">
        <v>24.123668046500001</v>
      </c>
      <c r="K107" s="25">
        <v>78701.156774599993</v>
      </c>
      <c r="L107" s="1">
        <v>34.217235801900003</v>
      </c>
      <c r="M107" s="16"/>
      <c r="N107" s="1"/>
    </row>
    <row r="108" spans="1:14" x14ac:dyDescent="0.25">
      <c r="A108" s="2">
        <v>1188</v>
      </c>
      <c r="B108" s="2" t="s">
        <v>1</v>
      </c>
      <c r="C108" s="2" t="s">
        <v>3</v>
      </c>
      <c r="D108" s="3">
        <v>7.8406498089000003</v>
      </c>
      <c r="E108" s="3">
        <v>18897.194585500001</v>
      </c>
      <c r="F108" s="3">
        <v>8.1059005328100007</v>
      </c>
      <c r="G108" s="3">
        <v>19188.035129399999</v>
      </c>
      <c r="H108" s="31">
        <f t="shared" si="2"/>
        <v>0.26525072391000037</v>
      </c>
      <c r="I108" s="31">
        <f t="shared" si="3"/>
        <v>3.3830196523878877</v>
      </c>
      <c r="J108" s="18">
        <v>7.6840161359300003</v>
      </c>
      <c r="K108" s="25">
        <v>16493.559321799999</v>
      </c>
      <c r="L108" s="1">
        <v>22.929470564399999</v>
      </c>
      <c r="M108" s="16"/>
      <c r="N108" s="1"/>
    </row>
    <row r="109" spans="1:14" x14ac:dyDescent="0.25">
      <c r="A109" s="2">
        <v>1189</v>
      </c>
      <c r="B109" s="2" t="s">
        <v>1</v>
      </c>
      <c r="C109" s="2" t="s">
        <v>3</v>
      </c>
      <c r="D109" s="3">
        <v>4.79365251825</v>
      </c>
      <c r="E109" s="3">
        <v>8445.6681777699996</v>
      </c>
      <c r="F109" s="3">
        <v>8.1378820574699997</v>
      </c>
      <c r="G109" s="3">
        <v>15922.4322923</v>
      </c>
      <c r="H109" s="31">
        <f t="shared" si="2"/>
        <v>3.3442295392199997</v>
      </c>
      <c r="I109" s="31">
        <f t="shared" si="3"/>
        <v>69.76370369959281</v>
      </c>
      <c r="J109" s="18">
        <v>6.4183784884900001</v>
      </c>
      <c r="K109" s="25">
        <v>12308.751964999999</v>
      </c>
      <c r="L109" s="1">
        <v>22.839358736400001</v>
      </c>
      <c r="M109" s="16"/>
      <c r="N109" s="1"/>
    </row>
    <row r="110" spans="1:14" x14ac:dyDescent="0.25">
      <c r="A110" s="2">
        <v>1190</v>
      </c>
      <c r="B110" s="2" t="s">
        <v>1</v>
      </c>
      <c r="C110" s="2" t="s">
        <v>3</v>
      </c>
      <c r="D110" s="3">
        <v>13.6010192653</v>
      </c>
      <c r="E110" s="3">
        <v>28778.932480200001</v>
      </c>
      <c r="F110" s="3">
        <v>15.069386187499999</v>
      </c>
      <c r="G110" s="3">
        <v>28919.1792045</v>
      </c>
      <c r="H110" s="31">
        <f t="shared" si="2"/>
        <v>1.4683669221999995</v>
      </c>
      <c r="I110" s="31">
        <f t="shared" si="3"/>
        <v>10.796006487147723</v>
      </c>
      <c r="J110" s="18">
        <v>11.110465231299999</v>
      </c>
      <c r="K110" s="25">
        <v>21748.556089199999</v>
      </c>
      <c r="L110" s="1">
        <v>23.595739208400001</v>
      </c>
      <c r="M110" s="16"/>
      <c r="N110" s="1"/>
    </row>
    <row r="111" spans="1:14" x14ac:dyDescent="0.25">
      <c r="A111" s="2">
        <v>1191</v>
      </c>
      <c r="B111" s="2" t="s">
        <v>1</v>
      </c>
      <c r="C111" s="2" t="s">
        <v>3</v>
      </c>
      <c r="D111" s="3">
        <v>9.6837227658099998</v>
      </c>
      <c r="E111" s="3">
        <v>19791.4365149</v>
      </c>
      <c r="F111" s="3">
        <v>9.9489734897299993</v>
      </c>
      <c r="G111" s="3">
        <v>20082.277058799998</v>
      </c>
      <c r="H111" s="31">
        <f t="shared" si="2"/>
        <v>0.26525072391999949</v>
      </c>
      <c r="I111" s="31">
        <f t="shared" si="3"/>
        <v>2.7391400015757519</v>
      </c>
      <c r="J111" s="18">
        <v>10.7600567891</v>
      </c>
      <c r="K111" s="25">
        <v>28224.7626385</v>
      </c>
      <c r="L111" s="1">
        <v>49.057368840099997</v>
      </c>
      <c r="M111" s="16"/>
      <c r="N111" s="1"/>
    </row>
    <row r="112" spans="1:14" x14ac:dyDescent="0.25">
      <c r="A112">
        <v>874</v>
      </c>
      <c r="B112" t="s">
        <v>1</v>
      </c>
      <c r="C112" t="s">
        <v>4</v>
      </c>
      <c r="D112" s="3">
        <v>10.359884924799999</v>
      </c>
      <c r="E112" s="3">
        <v>18872.603481300001</v>
      </c>
      <c r="F112" s="3">
        <v>10.45319583</v>
      </c>
      <c r="G112" s="3">
        <v>19571.030122799999</v>
      </c>
      <c r="H112" s="33">
        <f t="shared" ref="H112:H162" si="4">F112-D112</f>
        <v>9.331090520000096E-2</v>
      </c>
      <c r="I112" s="33">
        <f>((F112-D112)/D112) * 100</f>
        <v>0.90069441772107661</v>
      </c>
      <c r="J112" s="20">
        <v>1.0494028367999999</v>
      </c>
      <c r="K112" s="25">
        <v>1928.66175309</v>
      </c>
      <c r="L112" s="1">
        <v>8.4919304544699994</v>
      </c>
      <c r="M112" s="19"/>
      <c r="N112" s="1"/>
    </row>
    <row r="113" spans="1:14" x14ac:dyDescent="0.25">
      <c r="A113">
        <v>875</v>
      </c>
      <c r="B113" t="s">
        <v>1</v>
      </c>
      <c r="C113" t="s">
        <v>4</v>
      </c>
      <c r="D113" s="3">
        <v>45.612749949300003</v>
      </c>
      <c r="E113" s="3">
        <v>140677.67077999999</v>
      </c>
      <c r="F113" s="3">
        <v>48.093443940900002</v>
      </c>
      <c r="G113" s="3">
        <v>146412.85428999999</v>
      </c>
      <c r="H113" s="33">
        <f t="shared" si="4"/>
        <v>2.480693991599999</v>
      </c>
      <c r="I113" s="33">
        <f t="shared" ref="I113:I162" si="5">((F113-D113)/D113) * 100</f>
        <v>5.4385977481238639</v>
      </c>
      <c r="J113" s="20">
        <v>10.3904388149</v>
      </c>
      <c r="K113" s="25">
        <v>21041.709594700002</v>
      </c>
      <c r="L113" s="1">
        <v>25.963407863400001</v>
      </c>
      <c r="M113" s="19"/>
      <c r="N113" s="1"/>
    </row>
    <row r="114" spans="1:14" x14ac:dyDescent="0.25">
      <c r="A114">
        <v>876</v>
      </c>
      <c r="B114" t="s">
        <v>1</v>
      </c>
      <c r="C114" t="s">
        <v>4</v>
      </c>
      <c r="D114" s="3">
        <v>28.668297524500002</v>
      </c>
      <c r="E114" s="3">
        <v>92016.945742600001</v>
      </c>
      <c r="F114" s="3">
        <v>28.801253175300001</v>
      </c>
      <c r="G114" s="3">
        <v>89047.283830600005</v>
      </c>
      <c r="H114" s="33">
        <f t="shared" si="4"/>
        <v>0.1329556507999996</v>
      </c>
      <c r="I114" s="33">
        <f t="shared" si="5"/>
        <v>0.46377239766810485</v>
      </c>
      <c r="J114" s="20">
        <v>1.9662173097</v>
      </c>
      <c r="K114" s="25">
        <v>3284.2228980899999</v>
      </c>
      <c r="L114" s="1">
        <v>7.2993870560599996</v>
      </c>
      <c r="M114" s="19"/>
      <c r="N114" s="1"/>
    </row>
    <row r="115" spans="1:14" x14ac:dyDescent="0.25">
      <c r="A115" s="2">
        <v>877</v>
      </c>
      <c r="B115" s="2" t="s">
        <v>1</v>
      </c>
      <c r="C115" s="2" t="s">
        <v>4</v>
      </c>
      <c r="D115" s="2">
        <v>39.141667794</v>
      </c>
      <c r="E115" s="2">
        <v>128025.032286</v>
      </c>
      <c r="F115" s="2">
        <v>43.693788553899999</v>
      </c>
      <c r="G115" s="2">
        <v>139475.45633799999</v>
      </c>
      <c r="H115" s="33">
        <f t="shared" si="4"/>
        <v>4.5521207598999993</v>
      </c>
      <c r="I115" s="33">
        <f t="shared" si="5"/>
        <v>11.629858962212619</v>
      </c>
      <c r="J115" s="20">
        <v>3.0925044421400001</v>
      </c>
      <c r="K115" s="25">
        <v>5567.5265346400001</v>
      </c>
      <c r="L115" s="1">
        <v>7.3253252556500001</v>
      </c>
      <c r="M115" s="19"/>
      <c r="N115" s="1"/>
    </row>
    <row r="116" spans="1:14" x14ac:dyDescent="0.25">
      <c r="A116">
        <v>878</v>
      </c>
      <c r="B116" t="s">
        <v>1</v>
      </c>
      <c r="C116" t="s">
        <v>4</v>
      </c>
      <c r="D116" s="3">
        <v>26.598836898999998</v>
      </c>
      <c r="E116" s="3">
        <v>96023.853050200007</v>
      </c>
      <c r="F116" s="3">
        <v>31.139456435300001</v>
      </c>
      <c r="G116" s="3">
        <v>99313.957679700005</v>
      </c>
      <c r="H116" s="33">
        <f t="shared" si="4"/>
        <v>4.540619536300003</v>
      </c>
      <c r="I116" s="33">
        <f t="shared" si="5"/>
        <v>17.070744685346416</v>
      </c>
      <c r="J116" s="20">
        <v>9.9894690721499995</v>
      </c>
      <c r="K116" s="25">
        <v>25918.346995700002</v>
      </c>
      <c r="L116" s="1">
        <v>32.316371511699998</v>
      </c>
      <c r="M116" s="19"/>
      <c r="N116" s="1"/>
    </row>
    <row r="117" spans="1:14" x14ac:dyDescent="0.25">
      <c r="A117">
        <v>880</v>
      </c>
      <c r="B117" t="s">
        <v>1</v>
      </c>
      <c r="C117" t="s">
        <v>4</v>
      </c>
      <c r="D117" s="3">
        <v>48.619198609199998</v>
      </c>
      <c r="E117" s="3">
        <v>190415.30309100001</v>
      </c>
      <c r="F117" s="3">
        <v>48.619198609199998</v>
      </c>
      <c r="G117" s="3">
        <v>190415.30309100001</v>
      </c>
      <c r="H117" s="33">
        <f t="shared" si="4"/>
        <v>0</v>
      </c>
      <c r="I117" s="33">
        <f t="shared" si="5"/>
        <v>0</v>
      </c>
      <c r="J117" s="20">
        <v>7.1080759052599998</v>
      </c>
      <c r="K117" s="25">
        <v>13968.915586900001</v>
      </c>
      <c r="L117" s="1">
        <v>0.187109911485</v>
      </c>
      <c r="M117" s="19"/>
      <c r="N117" s="1"/>
    </row>
    <row r="118" spans="1:14" x14ac:dyDescent="0.25">
      <c r="A118">
        <v>881</v>
      </c>
      <c r="B118" t="s">
        <v>1</v>
      </c>
      <c r="C118" t="s">
        <v>4</v>
      </c>
      <c r="D118" s="3">
        <v>20.8364824738</v>
      </c>
      <c r="E118" s="3">
        <v>73280.198325200006</v>
      </c>
      <c r="F118" s="3">
        <v>20.8364824738</v>
      </c>
      <c r="G118" s="3">
        <v>73280.198325200006</v>
      </c>
      <c r="H118" s="33">
        <f t="shared" si="4"/>
        <v>0</v>
      </c>
      <c r="I118" s="33">
        <f t="shared" si="5"/>
        <v>0</v>
      </c>
      <c r="J118" s="20">
        <v>6.7723638644200004E-4</v>
      </c>
      <c r="K118" s="25">
        <v>1.66871110164</v>
      </c>
      <c r="L118" s="1">
        <v>0.44048418448499999</v>
      </c>
      <c r="M118" s="19"/>
      <c r="N118" s="1"/>
    </row>
    <row r="119" spans="1:14" x14ac:dyDescent="0.25">
      <c r="A119">
        <v>882</v>
      </c>
      <c r="B119" t="s">
        <v>1</v>
      </c>
      <c r="C119" t="s">
        <v>4</v>
      </c>
      <c r="D119" s="3">
        <v>10.5739076429</v>
      </c>
      <c r="E119" s="3">
        <v>18640.440991399999</v>
      </c>
      <c r="F119" s="3">
        <v>10.5739076429</v>
      </c>
      <c r="G119" s="3">
        <v>18640.440991399999</v>
      </c>
      <c r="H119" s="33">
        <f t="shared" si="4"/>
        <v>0</v>
      </c>
      <c r="I119" s="33">
        <f t="shared" si="5"/>
        <v>0</v>
      </c>
      <c r="J119" s="20">
        <v>10.0124133184</v>
      </c>
      <c r="K119" s="25">
        <v>21473.743512500001</v>
      </c>
      <c r="L119" s="1">
        <v>99.139549597799999</v>
      </c>
      <c r="M119" s="19"/>
      <c r="N119" s="1"/>
    </row>
    <row r="120" spans="1:14" x14ac:dyDescent="0.25">
      <c r="A120">
        <v>884</v>
      </c>
      <c r="B120" t="s">
        <v>1</v>
      </c>
      <c r="C120" t="s">
        <v>4</v>
      </c>
      <c r="D120" s="3">
        <v>22.274993982200002</v>
      </c>
      <c r="E120" s="3">
        <v>59364.9111309</v>
      </c>
      <c r="F120" s="3">
        <v>25.064642259199999</v>
      </c>
      <c r="G120" s="3">
        <v>50686.457720799997</v>
      </c>
      <c r="H120" s="33">
        <f t="shared" si="4"/>
        <v>2.7896482769999977</v>
      </c>
      <c r="I120" s="33">
        <f t="shared" si="5"/>
        <v>12.523676905274192</v>
      </c>
      <c r="J120" s="20">
        <v>7.7650051698100002</v>
      </c>
      <c r="K120" s="25">
        <v>14251.7209458</v>
      </c>
      <c r="L120" s="1">
        <v>30.424446734100002</v>
      </c>
      <c r="M120" s="19"/>
      <c r="N120" s="1"/>
    </row>
    <row r="121" spans="1:14" x14ac:dyDescent="0.25">
      <c r="A121">
        <v>885</v>
      </c>
      <c r="B121" t="s">
        <v>1</v>
      </c>
      <c r="C121" t="s">
        <v>4</v>
      </c>
      <c r="D121" s="3">
        <v>29.3239611905</v>
      </c>
      <c r="E121" s="3">
        <v>92844.775422100007</v>
      </c>
      <c r="F121" s="3">
        <v>32.5322241967</v>
      </c>
      <c r="G121" s="3">
        <v>101123.9293</v>
      </c>
      <c r="H121" s="33">
        <f t="shared" si="4"/>
        <v>3.2082630061999993</v>
      </c>
      <c r="I121" s="33">
        <f t="shared" si="5"/>
        <v>10.940755873184592</v>
      </c>
      <c r="J121" s="20">
        <v>2.9598243971799998</v>
      </c>
      <c r="K121" s="25">
        <v>5650.34087697</v>
      </c>
      <c r="L121" s="1">
        <v>10.0785218078</v>
      </c>
      <c r="M121" s="19"/>
      <c r="N121" s="1"/>
    </row>
    <row r="122" spans="1:14" x14ac:dyDescent="0.25">
      <c r="A122">
        <v>886</v>
      </c>
      <c r="B122" t="s">
        <v>1</v>
      </c>
      <c r="C122" t="s">
        <v>4</v>
      </c>
      <c r="D122" s="3">
        <v>6.2165150301800001</v>
      </c>
      <c r="E122" s="3">
        <v>10767.1652393</v>
      </c>
      <c r="F122" s="3">
        <v>6.6317529414500003</v>
      </c>
      <c r="G122" s="3">
        <v>11259.0926781</v>
      </c>
      <c r="H122" s="33">
        <f t="shared" si="4"/>
        <v>0.4152379112700002</v>
      </c>
      <c r="I122" s="33">
        <f t="shared" si="5"/>
        <v>6.6795931362523691</v>
      </c>
      <c r="J122" s="20">
        <v>3.30713710223</v>
      </c>
      <c r="K122" s="25">
        <v>5621.91614381</v>
      </c>
      <c r="L122" s="1">
        <v>48.748955444099998</v>
      </c>
      <c r="M122" s="19"/>
      <c r="N122" s="1"/>
    </row>
    <row r="123" spans="1:14" x14ac:dyDescent="0.25">
      <c r="A123" s="2">
        <v>887</v>
      </c>
      <c r="B123" s="2" t="s">
        <v>1</v>
      </c>
      <c r="C123" s="2" t="s">
        <v>4</v>
      </c>
      <c r="D123" s="2">
        <v>41.914505624599997</v>
      </c>
      <c r="E123" s="2">
        <v>151290.405359</v>
      </c>
      <c r="F123" s="2">
        <v>42.670821605</v>
      </c>
      <c r="G123" s="2">
        <v>152909.22670100001</v>
      </c>
      <c r="H123" s="33">
        <f t="shared" si="4"/>
        <v>0.7563159804000037</v>
      </c>
      <c r="I123" s="33">
        <f t="shared" si="5"/>
        <v>1.8044253871769758</v>
      </c>
      <c r="J123" s="20">
        <v>2.0435209637699998</v>
      </c>
      <c r="K123" s="25">
        <v>2973.7545725499999</v>
      </c>
      <c r="L123" s="1">
        <v>4.7495269470199997</v>
      </c>
      <c r="M123" s="19"/>
      <c r="N123" s="1"/>
    </row>
    <row r="124" spans="1:14" x14ac:dyDescent="0.25">
      <c r="A124" s="2">
        <v>888</v>
      </c>
      <c r="B124" s="2" t="s">
        <v>1</v>
      </c>
      <c r="C124" s="2" t="s">
        <v>4</v>
      </c>
      <c r="D124" s="2">
        <v>29.5027862763</v>
      </c>
      <c r="E124" s="2">
        <v>117513.468553</v>
      </c>
      <c r="F124" s="2">
        <v>31.541295923500002</v>
      </c>
      <c r="G124" s="2">
        <v>120461.813245</v>
      </c>
      <c r="H124" s="33">
        <f t="shared" si="4"/>
        <v>2.0385096472000015</v>
      </c>
      <c r="I124" s="33">
        <f t="shared" si="5"/>
        <v>6.9095495866353636</v>
      </c>
      <c r="J124" s="20">
        <v>3.5673809038700002</v>
      </c>
      <c r="K124" s="25">
        <v>5909.6092246999997</v>
      </c>
      <c r="L124" s="1">
        <v>11.150347352300001</v>
      </c>
      <c r="M124" s="19"/>
      <c r="N124" s="1"/>
    </row>
    <row r="125" spans="1:14" x14ac:dyDescent="0.25">
      <c r="A125">
        <v>891</v>
      </c>
      <c r="B125" t="s">
        <v>1</v>
      </c>
      <c r="C125" t="s">
        <v>4</v>
      </c>
      <c r="D125" s="3">
        <v>2.3131596708000002</v>
      </c>
      <c r="E125" s="3">
        <v>4385.4920501699999</v>
      </c>
      <c r="F125" s="3">
        <v>2.66814513452</v>
      </c>
      <c r="G125" s="3">
        <v>4685.2410583499995</v>
      </c>
      <c r="H125" s="33">
        <f t="shared" si="4"/>
        <v>0.35498546371999984</v>
      </c>
      <c r="I125" s="33">
        <f t="shared" si="5"/>
        <v>15.346345010296201</v>
      </c>
      <c r="J125" s="20">
        <v>2.3138369071899998</v>
      </c>
      <c r="K125" s="25">
        <v>4387.16076127</v>
      </c>
      <c r="L125" s="1">
        <v>96.623358890099993</v>
      </c>
      <c r="M125" s="19"/>
      <c r="N125" s="1"/>
    </row>
    <row r="126" spans="1:14" x14ac:dyDescent="0.25">
      <c r="A126">
        <v>893</v>
      </c>
      <c r="B126" t="s">
        <v>1</v>
      </c>
      <c r="C126" t="s">
        <v>4</v>
      </c>
      <c r="D126" s="3">
        <v>42.458872321699999</v>
      </c>
      <c r="E126" s="3">
        <v>169027.32246600001</v>
      </c>
      <c r="F126" s="3">
        <v>42.458872321699999</v>
      </c>
      <c r="G126" s="3">
        <v>169027.32246600001</v>
      </c>
      <c r="H126" s="33">
        <f t="shared" si="4"/>
        <v>0</v>
      </c>
      <c r="I126" s="33">
        <f t="shared" si="5"/>
        <v>0</v>
      </c>
      <c r="J126" s="20">
        <v>6.7723638644200004E-4</v>
      </c>
      <c r="K126" s="25">
        <v>1.66871110164</v>
      </c>
      <c r="L126" s="1">
        <v>0</v>
      </c>
      <c r="M126" s="19"/>
      <c r="N126" s="1"/>
    </row>
    <row r="127" spans="1:14" x14ac:dyDescent="0.25">
      <c r="A127">
        <v>894</v>
      </c>
      <c r="B127" t="s">
        <v>1</v>
      </c>
      <c r="C127" t="s">
        <v>4</v>
      </c>
      <c r="D127" s="3">
        <v>12.4354682068</v>
      </c>
      <c r="E127" s="3">
        <v>28721.636540399999</v>
      </c>
      <c r="F127" s="3">
        <v>14.3671671892</v>
      </c>
      <c r="G127" s="3">
        <v>29335.043072699998</v>
      </c>
      <c r="H127" s="33">
        <f t="shared" si="4"/>
        <v>1.9316989824000004</v>
      </c>
      <c r="I127" s="33">
        <f t="shared" si="5"/>
        <v>15.533785702927558</v>
      </c>
      <c r="J127" s="20">
        <v>8.7732644110300004</v>
      </c>
      <c r="K127" s="25">
        <v>20713.916179100001</v>
      </c>
      <c r="L127" s="1">
        <v>61.144728819500003</v>
      </c>
      <c r="M127" s="19"/>
      <c r="N127" s="1"/>
    </row>
    <row r="128" spans="1:14" x14ac:dyDescent="0.25">
      <c r="A128">
        <v>898</v>
      </c>
      <c r="B128" t="s">
        <v>1</v>
      </c>
      <c r="C128" t="s">
        <v>4</v>
      </c>
      <c r="D128" s="3">
        <v>7.2852775863700003</v>
      </c>
      <c r="E128" s="3">
        <v>13415.1002216</v>
      </c>
      <c r="F128" s="3">
        <v>7.2852775863700003</v>
      </c>
      <c r="G128" s="3">
        <v>13415.1002216</v>
      </c>
      <c r="H128" s="33">
        <f t="shared" si="4"/>
        <v>0</v>
      </c>
      <c r="I128" s="33">
        <f t="shared" si="5"/>
        <v>0</v>
      </c>
      <c r="J128" s="20">
        <v>7.4755757108600003</v>
      </c>
      <c r="K128" s="25">
        <v>13023.609626199999</v>
      </c>
      <c r="L128" s="1">
        <v>1.2429218479399999</v>
      </c>
      <c r="M128" s="19"/>
      <c r="N128" s="1"/>
    </row>
    <row r="129" spans="1:14" x14ac:dyDescent="0.25">
      <c r="A129">
        <v>901</v>
      </c>
      <c r="B129" t="s">
        <v>1</v>
      </c>
      <c r="C129" t="s">
        <v>4</v>
      </c>
      <c r="D129" s="3">
        <v>11.333619819500001</v>
      </c>
      <c r="E129" s="3">
        <v>32885.339518499997</v>
      </c>
      <c r="F129" s="3">
        <v>15.8742393558</v>
      </c>
      <c r="G129" s="3">
        <v>36175.444148100003</v>
      </c>
      <c r="H129" s="33">
        <f t="shared" si="4"/>
        <v>4.5406195362999995</v>
      </c>
      <c r="I129" s="33">
        <f t="shared" si="5"/>
        <v>40.063277298993746</v>
      </c>
      <c r="J129" s="20">
        <v>8.0302831596300006</v>
      </c>
      <c r="K129" s="25">
        <v>18776.525086500002</v>
      </c>
      <c r="L129" s="1">
        <v>50.155707914300002</v>
      </c>
      <c r="M129" s="19"/>
      <c r="N129" s="1"/>
    </row>
    <row r="130" spans="1:14" x14ac:dyDescent="0.25">
      <c r="A130">
        <v>904</v>
      </c>
      <c r="B130" t="s">
        <v>1</v>
      </c>
      <c r="C130" t="s">
        <v>4</v>
      </c>
      <c r="D130" s="5">
        <v>0</v>
      </c>
      <c r="E130" s="5">
        <v>0</v>
      </c>
      <c r="F130" s="5">
        <v>3.5424379666600001</v>
      </c>
      <c r="G130" s="5">
        <v>5692.4802894599998</v>
      </c>
      <c r="H130" s="33">
        <f t="shared" si="4"/>
        <v>3.5424379666600001</v>
      </c>
      <c r="I130" s="34" t="s">
        <v>5</v>
      </c>
      <c r="J130" s="20">
        <v>1.7000775498</v>
      </c>
      <c r="K130" s="25">
        <v>3121.2583736500001</v>
      </c>
      <c r="L130" s="1">
        <v>45.326086467000003</v>
      </c>
      <c r="M130" s="19"/>
      <c r="N130" s="1"/>
    </row>
    <row r="131" spans="1:14" x14ac:dyDescent="0.25">
      <c r="A131">
        <v>908</v>
      </c>
      <c r="B131" t="s">
        <v>1</v>
      </c>
      <c r="C131" t="s">
        <v>4</v>
      </c>
      <c r="D131" s="3">
        <v>2.22440107667</v>
      </c>
      <c r="E131" s="3">
        <v>4316.1345100400004</v>
      </c>
      <c r="F131" s="3">
        <v>4.19246712104</v>
      </c>
      <c r="G131" s="3">
        <v>8015.5824623099998</v>
      </c>
      <c r="H131" s="33">
        <f t="shared" si="4"/>
        <v>1.96806604437</v>
      </c>
      <c r="I131" s="33">
        <f t="shared" si="5"/>
        <v>88.476222431804359</v>
      </c>
      <c r="J131" s="20">
        <v>3.18161860338</v>
      </c>
      <c r="K131" s="25">
        <v>6017.6526931899998</v>
      </c>
      <c r="L131" s="1">
        <v>74.377952987800001</v>
      </c>
      <c r="M131" s="19"/>
      <c r="N131" s="1"/>
    </row>
    <row r="132" spans="1:14" x14ac:dyDescent="0.25">
      <c r="A132">
        <v>915</v>
      </c>
      <c r="B132" t="s">
        <v>1</v>
      </c>
      <c r="C132" t="s">
        <v>2</v>
      </c>
      <c r="D132" s="3">
        <v>8.1698156217100006</v>
      </c>
      <c r="E132" s="3">
        <v>14395.8565512</v>
      </c>
      <c r="F132" s="3">
        <v>10.9306862216</v>
      </c>
      <c r="G132" s="3">
        <v>23744.222679099999</v>
      </c>
      <c r="H132" s="33">
        <f t="shared" si="4"/>
        <v>2.7608705998899996</v>
      </c>
      <c r="I132" s="33">
        <f t="shared" si="5"/>
        <v>33.793548443779073</v>
      </c>
      <c r="J132" s="20">
        <v>7.51120204407</v>
      </c>
      <c r="K132" s="25">
        <v>17782.6161713</v>
      </c>
      <c r="L132" s="1">
        <v>70.245284363400003</v>
      </c>
      <c r="M132" s="19"/>
      <c r="N132" s="1"/>
    </row>
    <row r="133" spans="1:14" x14ac:dyDescent="0.25">
      <c r="A133">
        <v>916</v>
      </c>
      <c r="B133" t="s">
        <v>1</v>
      </c>
      <c r="C133" t="s">
        <v>2</v>
      </c>
      <c r="D133" s="3">
        <v>7.5302892056299999</v>
      </c>
      <c r="E133" s="3">
        <v>12620.225148199999</v>
      </c>
      <c r="F133" s="3">
        <v>7.62360011078</v>
      </c>
      <c r="G133" s="3">
        <v>13318.651789699999</v>
      </c>
      <c r="H133" s="33">
        <f t="shared" si="4"/>
        <v>9.3310905150000067E-2</v>
      </c>
      <c r="I133" s="33">
        <f t="shared" si="5"/>
        <v>1.2391410555684426</v>
      </c>
      <c r="J133" s="20">
        <v>6.0755517467500004</v>
      </c>
      <c r="K133" s="25">
        <v>11393.3274588</v>
      </c>
      <c r="L133" s="1">
        <v>82.096793738900004</v>
      </c>
      <c r="M133" s="19"/>
      <c r="N133" s="1"/>
    </row>
    <row r="134" spans="1:14" x14ac:dyDescent="0.25">
      <c r="A134">
        <v>919</v>
      </c>
      <c r="B134" t="s">
        <v>1</v>
      </c>
      <c r="C134" t="s">
        <v>2</v>
      </c>
      <c r="D134" s="3">
        <v>9.3155090940100003</v>
      </c>
      <c r="E134" s="3">
        <v>18226.7260695</v>
      </c>
      <c r="F134" s="3">
        <v>11.0033472832</v>
      </c>
      <c r="G134" s="3">
        <v>20989.2890272</v>
      </c>
      <c r="H134" s="33">
        <f t="shared" si="4"/>
        <v>1.6878381891899998</v>
      </c>
      <c r="I134" s="33">
        <f t="shared" si="5"/>
        <v>18.118582378662513</v>
      </c>
      <c r="J134" s="20">
        <v>1.0944922593399999</v>
      </c>
      <c r="K134" s="25">
        <v>1546.9594940300001</v>
      </c>
      <c r="L134" s="1">
        <v>9.2291599886999993</v>
      </c>
      <c r="M134" s="19"/>
      <c r="N134" s="1"/>
    </row>
    <row r="135" spans="1:14" x14ac:dyDescent="0.25">
      <c r="A135">
        <v>920</v>
      </c>
      <c r="B135" t="s">
        <v>1</v>
      </c>
      <c r="C135" t="s">
        <v>2</v>
      </c>
      <c r="D135" s="3">
        <v>19.9449665735</v>
      </c>
      <c r="E135" s="3">
        <v>64854.297836799997</v>
      </c>
      <c r="F135" s="3">
        <v>21.232804762699999</v>
      </c>
      <c r="G135" s="3">
        <v>67616.860794499997</v>
      </c>
      <c r="H135" s="33">
        <f t="shared" si="4"/>
        <v>1.2878381891999986</v>
      </c>
      <c r="I135" s="33">
        <f t="shared" si="5"/>
        <v>6.4569583732022524</v>
      </c>
      <c r="J135" s="20">
        <v>1.7000775498</v>
      </c>
      <c r="K135" s="25">
        <v>3121.2583736500001</v>
      </c>
      <c r="L135" s="1">
        <v>7.8104915790699998</v>
      </c>
      <c r="M135" s="19"/>
      <c r="N135" s="1"/>
    </row>
    <row r="136" spans="1:14" x14ac:dyDescent="0.25">
      <c r="A136">
        <v>921</v>
      </c>
      <c r="B136" t="s">
        <v>1</v>
      </c>
      <c r="C136" t="s">
        <v>2</v>
      </c>
      <c r="D136" s="3">
        <v>1.8897789219400001</v>
      </c>
      <c r="E136" s="3">
        <v>3670.8122959100001</v>
      </c>
      <c r="F136" s="3">
        <v>1.8897789219400001</v>
      </c>
      <c r="G136" s="3">
        <v>3670.8122959100001</v>
      </c>
      <c r="H136" s="33">
        <f t="shared" si="4"/>
        <v>0</v>
      </c>
      <c r="I136" s="33">
        <f t="shared" si="5"/>
        <v>0</v>
      </c>
      <c r="J136" s="20">
        <v>1.85712282499</v>
      </c>
      <c r="K136" s="25">
        <v>3672.4810070200001</v>
      </c>
      <c r="L136" s="1">
        <v>95.162840665999994</v>
      </c>
      <c r="M136" s="19"/>
      <c r="N136" s="1"/>
    </row>
    <row r="137" spans="1:14" x14ac:dyDescent="0.25">
      <c r="A137">
        <v>923</v>
      </c>
      <c r="B137" t="s">
        <v>1</v>
      </c>
      <c r="C137" t="s">
        <v>2</v>
      </c>
      <c r="D137" s="3">
        <v>9.8585319705900005</v>
      </c>
      <c r="E137" s="3">
        <v>17680.594628300001</v>
      </c>
      <c r="F137" s="3">
        <v>9.8585319705900005</v>
      </c>
      <c r="G137" s="3">
        <v>17680.594628300001</v>
      </c>
      <c r="H137" s="33">
        <f t="shared" si="4"/>
        <v>0</v>
      </c>
      <c r="I137" s="33">
        <f t="shared" si="5"/>
        <v>0</v>
      </c>
      <c r="J137" s="20">
        <v>4.2665044588700001</v>
      </c>
      <c r="K137" s="25">
        <v>8212.9336408700001</v>
      </c>
      <c r="L137" s="1">
        <v>45.267621388000002</v>
      </c>
      <c r="M137" s="19"/>
      <c r="N137" s="1"/>
    </row>
    <row r="138" spans="1:14" x14ac:dyDescent="0.25">
      <c r="A138">
        <v>924</v>
      </c>
      <c r="B138" t="s">
        <v>1</v>
      </c>
      <c r="C138" t="s">
        <v>2</v>
      </c>
      <c r="D138" s="5">
        <v>0</v>
      </c>
      <c r="E138" s="5">
        <v>0</v>
      </c>
      <c r="F138" s="5">
        <v>13.143591389699999</v>
      </c>
      <c r="G138" s="5">
        <v>24770.2473679</v>
      </c>
      <c r="H138" s="33">
        <f t="shared" si="4"/>
        <v>13.143591389699999</v>
      </c>
      <c r="I138" s="34" t="s">
        <v>5</v>
      </c>
      <c r="J138" s="20">
        <v>15.544745429800001</v>
      </c>
      <c r="K138" s="25">
        <v>35361.713182</v>
      </c>
      <c r="L138" s="1">
        <v>49.919678638900002</v>
      </c>
      <c r="M138" s="19"/>
      <c r="N138" s="1"/>
    </row>
    <row r="139" spans="1:14" x14ac:dyDescent="0.25">
      <c r="A139">
        <v>925</v>
      </c>
      <c r="B139" t="s">
        <v>1</v>
      </c>
      <c r="C139" t="s">
        <v>2</v>
      </c>
      <c r="D139" s="3">
        <v>14.369653084299999</v>
      </c>
      <c r="E139" s="3">
        <v>26628.874421100001</v>
      </c>
      <c r="F139" s="3">
        <v>16.321933508699999</v>
      </c>
      <c r="G139" s="3">
        <v>30992.9367886</v>
      </c>
      <c r="H139" s="33">
        <f t="shared" si="4"/>
        <v>1.9522804243999996</v>
      </c>
      <c r="I139" s="33">
        <f t="shared" si="5"/>
        <v>13.586134703091911</v>
      </c>
      <c r="J139" s="20">
        <v>2.8697666131299999</v>
      </c>
      <c r="K139" s="25">
        <v>4475.9088294900002</v>
      </c>
      <c r="L139" s="1">
        <v>84.236851259199995</v>
      </c>
      <c r="M139" s="19"/>
      <c r="N139" s="1"/>
    </row>
    <row r="140" spans="1:14" x14ac:dyDescent="0.25">
      <c r="A140">
        <v>926</v>
      </c>
      <c r="B140" t="s">
        <v>1</v>
      </c>
      <c r="C140" t="s">
        <v>2</v>
      </c>
      <c r="D140" s="3">
        <v>12.6461188397</v>
      </c>
      <c r="E140" s="3">
        <v>34770.689528499999</v>
      </c>
      <c r="F140" s="3">
        <v>15.5735125891</v>
      </c>
      <c r="G140" s="3">
        <v>33130.8139477</v>
      </c>
      <c r="H140" s="33">
        <f t="shared" si="4"/>
        <v>2.9273937494000002</v>
      </c>
      <c r="I140" s="33">
        <f t="shared" si="5"/>
        <v>23.148554797777354</v>
      </c>
      <c r="J140" s="20">
        <v>5.70265627749</v>
      </c>
      <c r="K140" s="25">
        <v>10936.8207287</v>
      </c>
      <c r="L140" s="1">
        <v>52.120438307900002</v>
      </c>
      <c r="M140" s="19"/>
      <c r="N140" s="1"/>
    </row>
    <row r="141" spans="1:14" x14ac:dyDescent="0.25">
      <c r="A141">
        <v>927</v>
      </c>
      <c r="B141" t="s">
        <v>1</v>
      </c>
      <c r="C141" t="s">
        <v>2</v>
      </c>
      <c r="D141" s="3">
        <v>4.8133231692900003</v>
      </c>
      <c r="E141" s="3">
        <v>7954.3366374999996</v>
      </c>
      <c r="F141" s="3">
        <v>5.1733007411200003</v>
      </c>
      <c r="G141" s="3">
        <v>8652.7632789599993</v>
      </c>
      <c r="H141" s="33">
        <f t="shared" si="4"/>
        <v>0.35997757183000001</v>
      </c>
      <c r="I141" s="33">
        <f t="shared" si="5"/>
        <v>7.478774210024616</v>
      </c>
      <c r="J141" s="20">
        <v>3.9252523770900001</v>
      </c>
      <c r="K141" s="25">
        <v>6727.4389480700002</v>
      </c>
      <c r="L141" s="1">
        <v>74.607008282300001</v>
      </c>
      <c r="M141" s="19"/>
      <c r="N141" s="1"/>
    </row>
    <row r="142" spans="1:14" x14ac:dyDescent="0.25">
      <c r="A142">
        <v>928</v>
      </c>
      <c r="B142" t="s">
        <v>1</v>
      </c>
      <c r="C142" t="s">
        <v>2</v>
      </c>
      <c r="D142" s="3">
        <v>6.2083137177600003</v>
      </c>
      <c r="E142" s="3">
        <v>11143.6123133</v>
      </c>
      <c r="F142" s="3">
        <v>7.6628185736300001</v>
      </c>
      <c r="G142" s="3">
        <v>13906.175271</v>
      </c>
      <c r="H142" s="33">
        <f t="shared" si="4"/>
        <v>1.4545048558699998</v>
      </c>
      <c r="I142" s="33">
        <f t="shared" si="5"/>
        <v>23.428340157958296</v>
      </c>
      <c r="J142" s="8" t="s">
        <v>5</v>
      </c>
      <c r="K142" s="26" t="s">
        <v>5</v>
      </c>
      <c r="L142" s="1">
        <v>90.030088583600005</v>
      </c>
      <c r="M142" s="19"/>
      <c r="N142" s="1"/>
    </row>
    <row r="143" spans="1:14" x14ac:dyDescent="0.25">
      <c r="A143">
        <v>929</v>
      </c>
      <c r="B143" t="s">
        <v>1</v>
      </c>
      <c r="C143" t="s">
        <v>2</v>
      </c>
      <c r="D143" s="3">
        <v>8.0897814023199999</v>
      </c>
      <c r="E143" s="3">
        <v>15647.3683786</v>
      </c>
      <c r="F143" s="3">
        <v>8.1075665198600007</v>
      </c>
      <c r="G143" s="3">
        <v>15198.3946486</v>
      </c>
      <c r="H143" s="33">
        <f t="shared" si="4"/>
        <v>1.7785117540000783E-2</v>
      </c>
      <c r="I143" s="33">
        <f t="shared" si="5"/>
        <v>0.21984670110987597</v>
      </c>
      <c r="J143" s="21">
        <v>6.2995481038300003</v>
      </c>
      <c r="K143" s="25">
        <v>12072.486319899999</v>
      </c>
      <c r="L143" s="1">
        <v>37.774469526899999</v>
      </c>
      <c r="M143" s="19"/>
      <c r="N143" s="1"/>
    </row>
    <row r="144" spans="1:14" x14ac:dyDescent="0.25">
      <c r="A144">
        <v>932</v>
      </c>
      <c r="B144" t="s">
        <v>1</v>
      </c>
      <c r="C144" t="s">
        <v>2</v>
      </c>
      <c r="D144" s="3">
        <v>12.7238505968</v>
      </c>
      <c r="E144" s="3">
        <v>34152.7311654</v>
      </c>
      <c r="F144" s="3">
        <v>16.902050970400001</v>
      </c>
      <c r="G144" s="3">
        <v>37325.493093999998</v>
      </c>
      <c r="H144" s="33">
        <f t="shared" si="4"/>
        <v>4.1782003736000011</v>
      </c>
      <c r="I144" s="33">
        <f t="shared" si="5"/>
        <v>32.837546635849392</v>
      </c>
      <c r="J144" s="21">
        <v>8.7732644110300004</v>
      </c>
      <c r="K144" s="25">
        <v>20713.916179100001</v>
      </c>
      <c r="L144" s="1">
        <v>52.8175076506</v>
      </c>
      <c r="M144" s="19"/>
      <c r="N144" s="1"/>
    </row>
    <row r="145" spans="1:14" x14ac:dyDescent="0.25">
      <c r="A145" s="2">
        <v>1119</v>
      </c>
      <c r="B145" s="2" t="s">
        <v>1</v>
      </c>
      <c r="C145" s="2" t="s">
        <v>3</v>
      </c>
      <c r="D145" s="3">
        <v>24.355099042599999</v>
      </c>
      <c r="E145" s="3">
        <v>84810.587101500001</v>
      </c>
      <c r="F145" s="3">
        <v>28.475353084399998</v>
      </c>
      <c r="G145" s="3">
        <v>88004.835785699994</v>
      </c>
      <c r="H145" s="33">
        <f t="shared" si="4"/>
        <v>4.1202540417999991</v>
      </c>
      <c r="I145" s="33">
        <f t="shared" si="5"/>
        <v>16.917418543825992</v>
      </c>
      <c r="J145" s="21">
        <v>10.235394598999999</v>
      </c>
      <c r="K145" s="25">
        <v>21784.331759799999</v>
      </c>
      <c r="L145" s="1">
        <v>65.398589521999995</v>
      </c>
      <c r="M145" s="19"/>
      <c r="N145" s="1"/>
    </row>
    <row r="146" spans="1:14" x14ac:dyDescent="0.25">
      <c r="A146" s="2">
        <v>1120</v>
      </c>
      <c r="B146" s="2" t="s">
        <v>1</v>
      </c>
      <c r="C146" s="2" t="s">
        <v>3</v>
      </c>
      <c r="D146" s="3">
        <v>14.0983254006</v>
      </c>
      <c r="E146" s="3">
        <v>28121.396314599999</v>
      </c>
      <c r="F146" s="3">
        <v>14.0983254006</v>
      </c>
      <c r="G146" s="3">
        <v>28121.396314599999</v>
      </c>
      <c r="H146" s="33">
        <f t="shared" si="4"/>
        <v>0</v>
      </c>
      <c r="I146" s="33">
        <f t="shared" si="5"/>
        <v>0</v>
      </c>
      <c r="J146" s="21">
        <v>7.62547531435</v>
      </c>
      <c r="K146" s="25">
        <v>15175.298991600001</v>
      </c>
      <c r="L146" s="1">
        <v>46.553944295999997</v>
      </c>
      <c r="M146" s="19"/>
      <c r="N146" s="1"/>
    </row>
    <row r="147" spans="1:14" x14ac:dyDescent="0.25">
      <c r="A147" s="2">
        <v>1121</v>
      </c>
      <c r="B147" s="2" t="s">
        <v>1</v>
      </c>
      <c r="C147" s="2" t="s">
        <v>3</v>
      </c>
      <c r="D147" s="3">
        <v>19.470119796199999</v>
      </c>
      <c r="E147" s="3">
        <v>43011.283866899998</v>
      </c>
      <c r="F147" s="3">
        <v>20.743982508599998</v>
      </c>
      <c r="G147" s="3">
        <v>42559.271745700004</v>
      </c>
      <c r="H147" s="33">
        <f t="shared" si="4"/>
        <v>1.2738627123999997</v>
      </c>
      <c r="I147" s="33">
        <f t="shared" si="5"/>
        <v>6.5426547228981127</v>
      </c>
      <c r="J147" s="21">
        <v>9.1972450774199999</v>
      </c>
      <c r="K147" s="25">
        <v>20994.848241200001</v>
      </c>
      <c r="L147" s="1">
        <v>56.450665197200003</v>
      </c>
      <c r="M147" s="19"/>
    </row>
    <row r="148" spans="1:14" x14ac:dyDescent="0.25">
      <c r="A148" s="2">
        <v>1122</v>
      </c>
      <c r="B148" s="2" t="s">
        <v>1</v>
      </c>
      <c r="C148" s="2" t="s">
        <v>3</v>
      </c>
      <c r="D148" s="3">
        <v>9.5558049200900008</v>
      </c>
      <c r="E148" s="3">
        <v>19274.569170999999</v>
      </c>
      <c r="F148" s="3">
        <v>9.6093349942300001</v>
      </c>
      <c r="G148" s="3">
        <v>18667.2729788</v>
      </c>
      <c r="H148" s="33">
        <f t="shared" si="4"/>
        <v>5.3530074139999329E-2</v>
      </c>
      <c r="I148" s="33">
        <f t="shared" si="5"/>
        <v>0.56018383158344298</v>
      </c>
      <c r="J148" s="21">
        <v>4.2331810594799997</v>
      </c>
      <c r="K148" s="25">
        <v>8212.9563736100008</v>
      </c>
      <c r="L148" s="1">
        <v>57.2305914258</v>
      </c>
      <c r="M148" s="19"/>
    </row>
    <row r="149" spans="1:14" x14ac:dyDescent="0.25">
      <c r="A149" s="2">
        <v>1123</v>
      </c>
      <c r="B149" s="2" t="s">
        <v>1</v>
      </c>
      <c r="C149" s="2" t="s">
        <v>3</v>
      </c>
      <c r="D149" s="3">
        <v>9.1773195990200005</v>
      </c>
      <c r="E149" s="3">
        <v>18341.975904899999</v>
      </c>
      <c r="F149" s="3">
        <v>9.1773195990200005</v>
      </c>
      <c r="G149" s="3">
        <v>18341.975904899999</v>
      </c>
      <c r="H149" s="33">
        <f t="shared" si="4"/>
        <v>0</v>
      </c>
      <c r="I149" s="33">
        <f t="shared" si="5"/>
        <v>0</v>
      </c>
      <c r="J149" s="21">
        <v>9.1779968354099992</v>
      </c>
      <c r="K149" s="25">
        <v>18343.644616000001</v>
      </c>
      <c r="L149" s="1">
        <v>0.97849083385400004</v>
      </c>
      <c r="M149" s="19"/>
    </row>
    <row r="150" spans="1:14" x14ac:dyDescent="0.25">
      <c r="A150" s="2">
        <v>1124</v>
      </c>
      <c r="B150" s="2" t="s">
        <v>1</v>
      </c>
      <c r="C150" s="2" t="s">
        <v>3</v>
      </c>
      <c r="D150" s="3">
        <v>19.544953304700002</v>
      </c>
      <c r="E150" s="3">
        <v>55429.393718599997</v>
      </c>
      <c r="F150" s="3">
        <v>23.665207346500001</v>
      </c>
      <c r="G150" s="3">
        <v>58623.642402799996</v>
      </c>
      <c r="H150" s="33">
        <f t="shared" si="4"/>
        <v>4.1202540417999991</v>
      </c>
      <c r="I150" s="33">
        <f t="shared" si="5"/>
        <v>21.080910133508461</v>
      </c>
      <c r="J150" s="21">
        <v>10.8362168792</v>
      </c>
      <c r="K150" s="25">
        <v>27664.624391000001</v>
      </c>
      <c r="L150" s="1">
        <v>55.740866801000003</v>
      </c>
      <c r="M150" s="19"/>
    </row>
    <row r="151" spans="1:14" x14ac:dyDescent="0.25">
      <c r="A151" s="2">
        <v>1125</v>
      </c>
      <c r="B151" s="2" t="s">
        <v>1</v>
      </c>
      <c r="C151" s="2" t="s">
        <v>3</v>
      </c>
      <c r="D151" s="3">
        <v>6.9057466781199999</v>
      </c>
      <c r="E151" s="3">
        <v>15474.1415801</v>
      </c>
      <c r="F151" s="3">
        <v>8.3689718689100001</v>
      </c>
      <c r="G151" s="3">
        <v>18258.191293600001</v>
      </c>
      <c r="H151" s="33">
        <f t="shared" si="4"/>
        <v>1.4632251907900002</v>
      </c>
      <c r="I151" s="33">
        <f t="shared" si="5"/>
        <v>21.188515290114065</v>
      </c>
      <c r="J151" s="21">
        <v>7.9701675306700004</v>
      </c>
      <c r="K151" s="25">
        <v>17147.687357300001</v>
      </c>
      <c r="L151" s="1">
        <v>8.7419650448299997</v>
      </c>
      <c r="M151" s="19"/>
    </row>
    <row r="152" spans="1:14" x14ac:dyDescent="0.25">
      <c r="A152" s="2">
        <v>1126</v>
      </c>
      <c r="B152" s="2" t="s">
        <v>1</v>
      </c>
      <c r="C152" s="2" t="s">
        <v>3</v>
      </c>
      <c r="D152" s="3">
        <v>24.602163407599999</v>
      </c>
      <c r="E152" s="3">
        <v>85905.576379999999</v>
      </c>
      <c r="F152" s="3">
        <v>28.722417449400002</v>
      </c>
      <c r="G152" s="3">
        <v>89099.825064200006</v>
      </c>
      <c r="H152" s="33">
        <f t="shared" si="4"/>
        <v>4.1202540418000027</v>
      </c>
      <c r="I152" s="33">
        <f t="shared" si="5"/>
        <v>16.747527335450471</v>
      </c>
      <c r="J152" s="21">
        <v>7.6056835994399998</v>
      </c>
      <c r="K152" s="25">
        <v>15895.7949242</v>
      </c>
      <c r="L152" s="1">
        <v>75.403079676900006</v>
      </c>
      <c r="M152" s="19"/>
    </row>
    <row r="153" spans="1:14" x14ac:dyDescent="0.25">
      <c r="A153" s="2">
        <v>1127</v>
      </c>
      <c r="B153" s="2" t="s">
        <v>1</v>
      </c>
      <c r="C153" s="2" t="s">
        <v>3</v>
      </c>
      <c r="D153" s="3">
        <v>51.861702032399997</v>
      </c>
      <c r="E153" s="3">
        <v>208525.87353300001</v>
      </c>
      <c r="F153" s="3">
        <v>53.7323562009</v>
      </c>
      <c r="G153" s="3">
        <v>205214.00602900001</v>
      </c>
      <c r="H153" s="33">
        <f t="shared" si="4"/>
        <v>1.8706541685000033</v>
      </c>
      <c r="I153" s="33">
        <f t="shared" si="5"/>
        <v>3.6070049674253535</v>
      </c>
      <c r="J153" s="21">
        <v>9.4426551076299994</v>
      </c>
      <c r="K153" s="25">
        <v>17638.410727900002</v>
      </c>
      <c r="L153" s="1">
        <v>82.656018734300005</v>
      </c>
      <c r="M153" s="19"/>
    </row>
    <row r="154" spans="1:14" x14ac:dyDescent="0.25">
      <c r="A154" s="2">
        <v>1128</v>
      </c>
      <c r="B154" s="2" t="s">
        <v>1</v>
      </c>
      <c r="C154" s="2" t="s">
        <v>3</v>
      </c>
      <c r="D154" s="3">
        <v>10.8462105219</v>
      </c>
      <c r="E154" s="3">
        <v>30719.182227699999</v>
      </c>
      <c r="F154" s="3">
        <v>12.986629839200001</v>
      </c>
      <c r="G154" s="3">
        <v>31354.075515699999</v>
      </c>
      <c r="H154" s="33">
        <f t="shared" si="4"/>
        <v>2.140419317300001</v>
      </c>
      <c r="I154" s="33">
        <f t="shared" si="5"/>
        <v>19.734259380068259</v>
      </c>
      <c r="J154" s="21">
        <v>4.1199729446999998</v>
      </c>
      <c r="K154" s="25">
        <v>7030.5439173799996</v>
      </c>
      <c r="L154" s="1">
        <v>70.152976875299998</v>
      </c>
      <c r="M154" s="19"/>
    </row>
    <row r="155" spans="1:14" x14ac:dyDescent="0.25">
      <c r="A155" s="2">
        <v>1129</v>
      </c>
      <c r="B155" s="2" t="s">
        <v>1</v>
      </c>
      <c r="C155" s="2" t="s">
        <v>3</v>
      </c>
      <c r="D155" s="3">
        <v>15.3751256178</v>
      </c>
      <c r="E155" s="3">
        <v>33602.100090400003</v>
      </c>
      <c r="F155" s="3">
        <v>24.322229978999999</v>
      </c>
      <c r="G155" s="3">
        <v>53007.211560000003</v>
      </c>
      <c r="H155" s="33">
        <f t="shared" si="4"/>
        <v>8.9471043611999992</v>
      </c>
      <c r="I155" s="33">
        <f t="shared" si="5"/>
        <v>58.192073246164632</v>
      </c>
      <c r="J155" s="21">
        <v>15.545225647700001</v>
      </c>
      <c r="K155" s="25">
        <v>35363.329593299997</v>
      </c>
      <c r="L155" s="1">
        <v>30.508402121100001</v>
      </c>
      <c r="M155" s="19"/>
    </row>
    <row r="156" spans="1:14" x14ac:dyDescent="0.25">
      <c r="A156" s="2">
        <v>1130</v>
      </c>
      <c r="B156" s="2" t="s">
        <v>1</v>
      </c>
      <c r="C156" s="2" t="s">
        <v>3</v>
      </c>
      <c r="D156" s="3">
        <v>24.242930927</v>
      </c>
      <c r="E156" s="3">
        <v>82881.662003000005</v>
      </c>
      <c r="F156" s="3">
        <v>28.363184968799999</v>
      </c>
      <c r="G156" s="3">
        <v>86075.910687299998</v>
      </c>
      <c r="H156" s="33">
        <f t="shared" si="4"/>
        <v>4.1202540417999991</v>
      </c>
      <c r="I156" s="33">
        <f t="shared" si="5"/>
        <v>16.995692699892</v>
      </c>
      <c r="J156" s="21">
        <v>11.1131482498</v>
      </c>
      <c r="K156" s="25">
        <v>22831.377704999999</v>
      </c>
      <c r="L156" s="1">
        <v>65.323866562199996</v>
      </c>
      <c r="M156" s="19"/>
    </row>
    <row r="157" spans="1:14" x14ac:dyDescent="0.25">
      <c r="A157" s="2">
        <v>1131</v>
      </c>
      <c r="B157" s="2" t="s">
        <v>1</v>
      </c>
      <c r="C157" s="2" t="s">
        <v>3</v>
      </c>
      <c r="D157" s="3">
        <v>6.7523599148000004</v>
      </c>
      <c r="E157" s="3">
        <v>15905.998572799999</v>
      </c>
      <c r="F157" s="3">
        <v>6.96657156853</v>
      </c>
      <c r="G157" s="3">
        <v>16299.348939400001</v>
      </c>
      <c r="H157" s="33">
        <f t="shared" si="4"/>
        <v>0.21421165372999962</v>
      </c>
      <c r="I157" s="33">
        <f t="shared" si="5"/>
        <v>3.1723968572896251</v>
      </c>
      <c r="J157" s="21">
        <v>6.9268687116900001</v>
      </c>
      <c r="K157" s="25">
        <v>16424.950216699999</v>
      </c>
      <c r="L157" s="1">
        <v>1.2890017734899999</v>
      </c>
      <c r="M157" s="19"/>
    </row>
    <row r="158" spans="1:14" x14ac:dyDescent="0.25">
      <c r="A158" s="2">
        <v>1132</v>
      </c>
      <c r="B158" s="2" t="s">
        <v>1</v>
      </c>
      <c r="C158" s="2" t="s">
        <v>3</v>
      </c>
      <c r="D158" s="3">
        <v>10.757711430500001</v>
      </c>
      <c r="E158" s="3">
        <v>32017.406843000001</v>
      </c>
      <c r="F158" s="3">
        <v>15.2070513017</v>
      </c>
      <c r="G158" s="3">
        <v>35328.998228299999</v>
      </c>
      <c r="H158" s="33">
        <f t="shared" si="4"/>
        <v>4.4493398711999994</v>
      </c>
      <c r="I158" s="33">
        <f t="shared" si="5"/>
        <v>41.359539154260446</v>
      </c>
      <c r="J158" s="21">
        <v>8.3630142369599998</v>
      </c>
      <c r="K158" s="25">
        <v>17917.631849000001</v>
      </c>
      <c r="L158" s="1">
        <v>53.374706173</v>
      </c>
      <c r="M158" s="19"/>
    </row>
    <row r="159" spans="1:14" x14ac:dyDescent="0.25">
      <c r="A159" s="2">
        <v>1133</v>
      </c>
      <c r="B159" s="2" t="s">
        <v>1</v>
      </c>
      <c r="C159" s="2" t="s">
        <v>3</v>
      </c>
      <c r="D159" s="3">
        <v>13.766814009300001</v>
      </c>
      <c r="E159" s="3">
        <v>43222.226796100003</v>
      </c>
      <c r="F159" s="3">
        <v>18.168620837700001</v>
      </c>
      <c r="G159" s="3">
        <v>43398.947927399997</v>
      </c>
      <c r="H159" s="33">
        <f t="shared" si="4"/>
        <v>4.4018068283999998</v>
      </c>
      <c r="I159" s="33">
        <f t="shared" si="5"/>
        <v>31.974041527883024</v>
      </c>
      <c r="J159" s="21">
        <v>8.7565195167700001</v>
      </c>
      <c r="K159" s="25">
        <v>28846.326706200001</v>
      </c>
      <c r="L159" s="1">
        <v>44.395548651799999</v>
      </c>
      <c r="M159" s="19"/>
    </row>
    <row r="160" spans="1:14" x14ac:dyDescent="0.25">
      <c r="A160" s="2">
        <v>1134</v>
      </c>
      <c r="B160" s="2" t="s">
        <v>1</v>
      </c>
      <c r="C160" s="2" t="s">
        <v>3</v>
      </c>
      <c r="D160" s="3">
        <v>2.3750935534600002</v>
      </c>
      <c r="E160" s="3">
        <v>3404.14453125</v>
      </c>
      <c r="F160" s="3">
        <v>2.5546920156000001</v>
      </c>
      <c r="G160" s="3">
        <v>3682.4067837399998</v>
      </c>
      <c r="H160" s="33">
        <f t="shared" si="4"/>
        <v>0.17959846213999997</v>
      </c>
      <c r="I160" s="33">
        <f t="shared" si="5"/>
        <v>7.5617426470786242</v>
      </c>
      <c r="J160" s="21">
        <v>2.3027611139799999</v>
      </c>
      <c r="K160" s="25">
        <v>3841.23671952</v>
      </c>
      <c r="L160" s="1">
        <v>3.5150707216999999</v>
      </c>
      <c r="M160" s="19"/>
    </row>
    <row r="161" spans="1:14" x14ac:dyDescent="0.25">
      <c r="A161" s="2">
        <v>1135</v>
      </c>
      <c r="B161" s="2" t="s">
        <v>1</v>
      </c>
      <c r="C161" s="2" t="s">
        <v>3</v>
      </c>
      <c r="D161" s="3">
        <v>10.199730583699999</v>
      </c>
      <c r="E161" s="3">
        <v>19437.521853400001</v>
      </c>
      <c r="F161" s="3">
        <v>10.2666812535</v>
      </c>
      <c r="G161" s="3">
        <v>19229.040657000001</v>
      </c>
      <c r="H161" s="33">
        <f t="shared" si="4"/>
        <v>6.6950669800000639E-2</v>
      </c>
      <c r="I161" s="33">
        <f t="shared" si="5"/>
        <v>0.65639645332390706</v>
      </c>
      <c r="J161" s="21">
        <v>8.0424668268899993</v>
      </c>
      <c r="K161" s="25">
        <v>15613.033180599999</v>
      </c>
      <c r="L161" s="1">
        <v>19.760099094200001</v>
      </c>
      <c r="M161" s="19"/>
    </row>
    <row r="162" spans="1:14" x14ac:dyDescent="0.25">
      <c r="A162" s="2">
        <v>1136</v>
      </c>
      <c r="B162" s="2" t="s">
        <v>1</v>
      </c>
      <c r="C162" s="2" t="s">
        <v>3</v>
      </c>
      <c r="D162" s="3">
        <v>10.1819533689</v>
      </c>
      <c r="E162" s="3">
        <v>20322.389827899999</v>
      </c>
      <c r="F162" s="3">
        <v>10.1819533689</v>
      </c>
      <c r="G162" s="3">
        <v>20322.389827899999</v>
      </c>
      <c r="H162" s="33">
        <f t="shared" si="4"/>
        <v>0</v>
      </c>
      <c r="I162" s="33">
        <f t="shared" si="5"/>
        <v>0</v>
      </c>
      <c r="J162" s="21">
        <v>5.9530877640300002</v>
      </c>
      <c r="K162" s="25">
        <v>12286.5356584</v>
      </c>
      <c r="L162" s="1">
        <v>42.421546394899998</v>
      </c>
      <c r="M162" s="19"/>
    </row>
    <row r="163" spans="1:14" x14ac:dyDescent="0.25">
      <c r="A163" s="2">
        <v>277</v>
      </c>
      <c r="B163" s="2" t="s">
        <v>1</v>
      </c>
      <c r="C163" s="2" t="s">
        <v>4</v>
      </c>
      <c r="D163" s="3">
        <v>36.098200278500002</v>
      </c>
      <c r="E163" s="3">
        <v>129510.691937</v>
      </c>
      <c r="F163" s="3">
        <v>38.907394744800001</v>
      </c>
      <c r="G163" s="3">
        <v>133341.11938399999</v>
      </c>
      <c r="H163" s="31">
        <f>F163-D163</f>
        <v>2.8091944662999992</v>
      </c>
      <c r="I163" s="31">
        <f>((F163-D163)/D163) * 100</f>
        <v>7.7820900893309872</v>
      </c>
      <c r="J163" s="23">
        <v>34.786051029900001</v>
      </c>
      <c r="K163" s="25">
        <v>126804.582792</v>
      </c>
      <c r="L163" s="1">
        <v>89.407299712699995</v>
      </c>
      <c r="M163" s="22"/>
      <c r="N163" s="1"/>
    </row>
    <row r="164" spans="1:14" x14ac:dyDescent="0.25">
      <c r="A164" s="2">
        <v>294</v>
      </c>
      <c r="B164" s="2" t="s">
        <v>1</v>
      </c>
      <c r="C164" s="2" t="s">
        <v>4</v>
      </c>
      <c r="D164" s="3">
        <v>7.6899123656299997</v>
      </c>
      <c r="E164" s="3">
        <v>15177.2771034</v>
      </c>
      <c r="F164" s="3">
        <v>10.3910136579</v>
      </c>
      <c r="G164" s="3">
        <v>21798.0092683</v>
      </c>
      <c r="H164" s="31">
        <f t="shared" ref="H164:H216" si="6">F164-D164</f>
        <v>2.7011012922700006</v>
      </c>
      <c r="I164" s="31">
        <f>((F164-D164)/D164) * 100</f>
        <v>35.125254539213621</v>
      </c>
      <c r="J164" s="23">
        <v>6.8166292610400001</v>
      </c>
      <c r="K164" s="25">
        <v>15900.4162872</v>
      </c>
      <c r="L164" s="1">
        <v>31.4031472247</v>
      </c>
      <c r="M164" s="22"/>
      <c r="N164" s="1"/>
    </row>
    <row r="165" spans="1:14" x14ac:dyDescent="0.25">
      <c r="A165" s="2">
        <v>303</v>
      </c>
      <c r="B165" s="2" t="s">
        <v>1</v>
      </c>
      <c r="C165" s="2" t="s">
        <v>2</v>
      </c>
      <c r="D165" s="3">
        <v>24.012001338099999</v>
      </c>
      <c r="E165" s="3">
        <v>56361.649086999998</v>
      </c>
      <c r="F165" s="3">
        <v>26.7607235147</v>
      </c>
      <c r="G165" s="3">
        <v>63362.569741300002</v>
      </c>
      <c r="H165" s="31">
        <f t="shared" si="6"/>
        <v>2.7487221766000012</v>
      </c>
      <c r="I165" s="31">
        <f t="shared" ref="I165:I216" si="7">((F165-D165)/D165) * 100</f>
        <v>11.447284788538578</v>
      </c>
      <c r="J165" s="23">
        <v>24.628721136599999</v>
      </c>
      <c r="K165" s="25">
        <v>58640.2855413</v>
      </c>
      <c r="L165" s="1">
        <v>10.162052815799999</v>
      </c>
      <c r="M165" s="22"/>
      <c r="N165" s="1"/>
    </row>
    <row r="166" spans="1:14" x14ac:dyDescent="0.25">
      <c r="A166" s="2">
        <v>304</v>
      </c>
      <c r="B166" s="2" t="s">
        <v>1</v>
      </c>
      <c r="C166" s="2" t="s">
        <v>2</v>
      </c>
      <c r="D166" s="3">
        <v>18.077156081399998</v>
      </c>
      <c r="E166" s="3">
        <v>40422.8838923</v>
      </c>
      <c r="F166" s="3">
        <v>19.677469922299998</v>
      </c>
      <c r="G166" s="3">
        <v>41146.251648700003</v>
      </c>
      <c r="H166" s="31">
        <f t="shared" si="6"/>
        <v>1.6003138409000002</v>
      </c>
      <c r="I166" s="31">
        <f t="shared" si="7"/>
        <v>8.8526858632735923</v>
      </c>
      <c r="J166" s="23">
        <v>17.0050403788</v>
      </c>
      <c r="K166" s="25">
        <v>36368.327034000002</v>
      </c>
      <c r="L166" s="1">
        <v>89.766725040099999</v>
      </c>
      <c r="M166" s="22"/>
      <c r="N166" s="1"/>
    </row>
    <row r="167" spans="1:14" x14ac:dyDescent="0.25">
      <c r="A167" s="2">
        <v>305</v>
      </c>
      <c r="B167" s="2" t="s">
        <v>1</v>
      </c>
      <c r="C167" s="2" t="s">
        <v>2</v>
      </c>
      <c r="D167" s="3">
        <v>11.764793383900001</v>
      </c>
      <c r="E167" s="3">
        <v>34872.285272200003</v>
      </c>
      <c r="F167" s="3">
        <v>12.5449931271</v>
      </c>
      <c r="G167" s="3">
        <v>36466.1660252</v>
      </c>
      <c r="H167" s="31">
        <f t="shared" si="6"/>
        <v>0.78019974319999896</v>
      </c>
      <c r="I167" s="31">
        <f t="shared" si="7"/>
        <v>6.6316484934422588</v>
      </c>
      <c r="J167" s="23">
        <v>10.7696174699</v>
      </c>
      <c r="K167" s="25">
        <v>34827.621750600003</v>
      </c>
      <c r="L167" s="1">
        <v>3.1096061008500002</v>
      </c>
      <c r="M167" s="22"/>
      <c r="N167" s="1"/>
    </row>
    <row r="168" spans="1:14" x14ac:dyDescent="0.25">
      <c r="A168" s="2">
        <v>317</v>
      </c>
      <c r="B168" s="2" t="s">
        <v>1</v>
      </c>
      <c r="C168" s="2" t="s">
        <v>2</v>
      </c>
      <c r="D168" s="3">
        <v>23.020848475400001</v>
      </c>
      <c r="E168" s="3">
        <v>67448.163122500002</v>
      </c>
      <c r="F168" s="3">
        <v>27.216187353799999</v>
      </c>
      <c r="G168" s="3">
        <v>75057.214973800001</v>
      </c>
      <c r="H168" s="31">
        <f t="shared" si="6"/>
        <v>4.1953388783999976</v>
      </c>
      <c r="I168" s="31">
        <f t="shared" si="7"/>
        <v>18.224084498375991</v>
      </c>
      <c r="J168" s="23">
        <v>20.033348036300001</v>
      </c>
      <c r="K168" s="25">
        <v>57553.309877</v>
      </c>
      <c r="L168" s="1">
        <v>73.608208879100005</v>
      </c>
      <c r="M168" s="22"/>
      <c r="N168" s="1"/>
    </row>
    <row r="169" spans="1:14" x14ac:dyDescent="0.25">
      <c r="A169" s="2">
        <v>318</v>
      </c>
      <c r="B169" s="2" t="s">
        <v>1</v>
      </c>
      <c r="C169" s="2" t="s">
        <v>2</v>
      </c>
      <c r="D169" s="3">
        <v>18.879199587599999</v>
      </c>
      <c r="E169" s="3">
        <v>53563.366000200003</v>
      </c>
      <c r="F169" s="3">
        <v>19.581530446999999</v>
      </c>
      <c r="G169" s="3">
        <v>53552.5066162</v>
      </c>
      <c r="H169" s="31">
        <f t="shared" si="6"/>
        <v>0.70233085939999995</v>
      </c>
      <c r="I169" s="31">
        <f t="shared" si="7"/>
        <v>3.7201304861531108</v>
      </c>
      <c r="J169" s="23">
        <v>15.1976442689</v>
      </c>
      <c r="K169" s="25">
        <v>44886.079275900003</v>
      </c>
      <c r="L169" s="1">
        <v>77.612137161800007</v>
      </c>
      <c r="M169" s="22"/>
      <c r="N169" s="1"/>
    </row>
    <row r="170" spans="1:14" x14ac:dyDescent="0.25">
      <c r="A170" s="2">
        <v>319</v>
      </c>
      <c r="B170" s="2" t="s">
        <v>1</v>
      </c>
      <c r="C170" s="2" t="s">
        <v>2</v>
      </c>
      <c r="D170" s="3">
        <v>26.582832000900002</v>
      </c>
      <c r="E170" s="3">
        <v>73743.679291199995</v>
      </c>
      <c r="F170" s="3">
        <v>33.683353798299997</v>
      </c>
      <c r="G170" s="3">
        <v>104244.91203000001</v>
      </c>
      <c r="H170" s="31">
        <f t="shared" si="6"/>
        <v>7.1005217973999954</v>
      </c>
      <c r="I170" s="31">
        <f t="shared" si="7"/>
        <v>26.710930562851981</v>
      </c>
      <c r="J170" s="23">
        <v>24.1222840778</v>
      </c>
      <c r="K170" s="25">
        <v>76997.617158599998</v>
      </c>
      <c r="L170" s="1">
        <v>71.6148523162</v>
      </c>
      <c r="M170" s="22"/>
      <c r="N170" s="1"/>
    </row>
    <row r="171" spans="1:14" x14ac:dyDescent="0.25">
      <c r="A171" s="2">
        <v>320</v>
      </c>
      <c r="B171" s="2" t="s">
        <v>1</v>
      </c>
      <c r="C171" s="2" t="s">
        <v>2</v>
      </c>
      <c r="D171" s="3">
        <v>38.434038727299999</v>
      </c>
      <c r="E171" s="3">
        <v>140744.751904</v>
      </c>
      <c r="F171" s="3">
        <v>40.0329325306</v>
      </c>
      <c r="G171" s="3">
        <v>141514.24578200001</v>
      </c>
      <c r="H171" s="31">
        <f t="shared" si="6"/>
        <v>1.5988938033000011</v>
      </c>
      <c r="I171" s="31">
        <f t="shared" si="7"/>
        <v>4.160098330140606</v>
      </c>
      <c r="J171" s="23">
        <v>37.733014865199998</v>
      </c>
      <c r="K171" s="25">
        <v>137982.72119099999</v>
      </c>
      <c r="L171" s="1">
        <v>94.254935824</v>
      </c>
      <c r="M171" s="22"/>
      <c r="N171" s="1"/>
    </row>
    <row r="172" spans="1:14" x14ac:dyDescent="0.25">
      <c r="A172" s="2">
        <v>323</v>
      </c>
      <c r="B172" s="2" t="s">
        <v>1</v>
      </c>
      <c r="C172" s="2" t="s">
        <v>2</v>
      </c>
      <c r="D172" s="3">
        <v>15.473980488</v>
      </c>
      <c r="E172" s="3">
        <v>36021.646391900002</v>
      </c>
      <c r="F172" s="3">
        <v>17.860549918099998</v>
      </c>
      <c r="G172" s="3">
        <v>39686.848551800002</v>
      </c>
      <c r="H172" s="31">
        <f t="shared" si="6"/>
        <v>2.386569430099998</v>
      </c>
      <c r="I172" s="31">
        <f t="shared" si="7"/>
        <v>15.423112572429384</v>
      </c>
      <c r="J172" s="23">
        <v>15.6729278218</v>
      </c>
      <c r="K172" s="25">
        <v>36101.185631</v>
      </c>
      <c r="L172" s="1">
        <v>87.8902077117</v>
      </c>
      <c r="M172" s="22"/>
      <c r="N172" s="1"/>
    </row>
    <row r="173" spans="1:14" x14ac:dyDescent="0.25">
      <c r="A173" s="2">
        <v>336</v>
      </c>
      <c r="B173" s="2" t="s">
        <v>1</v>
      </c>
      <c r="C173" s="2" t="s">
        <v>3</v>
      </c>
      <c r="D173" s="3">
        <v>38.064749522699998</v>
      </c>
      <c r="E173" s="3">
        <v>88173.254237400004</v>
      </c>
      <c r="F173" s="3">
        <v>54.371825626499998</v>
      </c>
      <c r="G173" s="3">
        <v>165110.84327799999</v>
      </c>
      <c r="H173" s="31">
        <f t="shared" si="6"/>
        <v>16.3070761038</v>
      </c>
      <c r="I173" s="31">
        <f t="shared" si="7"/>
        <v>42.84036098562855</v>
      </c>
      <c r="J173" s="23">
        <v>35.750573250400002</v>
      </c>
      <c r="K173" s="25">
        <v>118070.26255</v>
      </c>
      <c r="L173" s="1">
        <v>66.693114417399997</v>
      </c>
      <c r="M173" s="22"/>
      <c r="N173" s="1"/>
    </row>
    <row r="174" spans="1:14" x14ac:dyDescent="0.25">
      <c r="A174" s="2">
        <v>338</v>
      </c>
      <c r="B174" s="2" t="s">
        <v>1</v>
      </c>
      <c r="C174" s="2" t="s">
        <v>3</v>
      </c>
      <c r="D174" s="3">
        <v>14.4640931009</v>
      </c>
      <c r="E174" s="3">
        <v>42305.983537300002</v>
      </c>
      <c r="F174" s="3">
        <v>15.903578830200001</v>
      </c>
      <c r="G174" s="3">
        <v>44675.7750256</v>
      </c>
      <c r="H174" s="31">
        <f t="shared" si="6"/>
        <v>1.4394857293000012</v>
      </c>
      <c r="I174" s="31">
        <f t="shared" si="7"/>
        <v>9.9521326311874478</v>
      </c>
      <c r="J174" s="23">
        <v>13.900848204700001</v>
      </c>
      <c r="K174" s="25">
        <v>41790.458113200002</v>
      </c>
      <c r="L174" s="1">
        <v>87.4070443711</v>
      </c>
      <c r="M174" s="22"/>
      <c r="N174" s="1"/>
    </row>
    <row r="175" spans="1:14" x14ac:dyDescent="0.25">
      <c r="A175" s="2">
        <v>345</v>
      </c>
      <c r="B175" s="2" t="s">
        <v>1</v>
      </c>
      <c r="C175" s="2" t="s">
        <v>3</v>
      </c>
      <c r="D175" s="3">
        <v>38.2185898575</v>
      </c>
      <c r="E175" s="3">
        <v>141306.03589500001</v>
      </c>
      <c r="F175" s="3">
        <v>43.462043970899998</v>
      </c>
      <c r="G175" s="3">
        <v>151250.97503100001</v>
      </c>
      <c r="H175" s="31">
        <f t="shared" si="6"/>
        <v>5.2434541133999986</v>
      </c>
      <c r="I175" s="31">
        <f t="shared" si="7"/>
        <v>13.719643066242082</v>
      </c>
      <c r="J175" s="23">
        <v>34.392241287700003</v>
      </c>
      <c r="K175" s="25">
        <v>129517.43836299999</v>
      </c>
      <c r="L175" s="1">
        <v>18.885141104399999</v>
      </c>
      <c r="M175" s="22"/>
      <c r="N175" s="1"/>
    </row>
    <row r="176" spans="1:14" x14ac:dyDescent="0.25">
      <c r="A176" s="2">
        <v>346</v>
      </c>
      <c r="B176" s="2" t="s">
        <v>1</v>
      </c>
      <c r="C176" s="2" t="s">
        <v>3</v>
      </c>
      <c r="D176" s="3">
        <v>17.6835356512</v>
      </c>
      <c r="E176" s="3">
        <v>40469.1679726</v>
      </c>
      <c r="F176" s="3">
        <v>25.9160244111</v>
      </c>
      <c r="G176" s="3">
        <v>49799.488487800001</v>
      </c>
      <c r="H176" s="31">
        <f t="shared" si="6"/>
        <v>8.2324887599000007</v>
      </c>
      <c r="I176" s="31">
        <f t="shared" si="7"/>
        <v>46.554540462282191</v>
      </c>
      <c r="J176" s="23">
        <v>18.630835854800001</v>
      </c>
      <c r="K176" s="25">
        <v>36341.268176799997</v>
      </c>
      <c r="L176" s="1">
        <v>73.618145543699995</v>
      </c>
      <c r="M176" s="22"/>
      <c r="N176" s="1"/>
    </row>
    <row r="177" spans="1:14" x14ac:dyDescent="0.25">
      <c r="A177" s="2">
        <v>984</v>
      </c>
      <c r="B177" s="2" t="s">
        <v>1</v>
      </c>
      <c r="C177" s="2" t="s">
        <v>4</v>
      </c>
      <c r="D177" s="3">
        <v>20.7464002217</v>
      </c>
      <c r="E177" s="3">
        <v>59915.263209500001</v>
      </c>
      <c r="F177" s="3">
        <v>20.7464002217</v>
      </c>
      <c r="G177" s="3">
        <v>59915.263209500001</v>
      </c>
      <c r="H177" s="31">
        <f t="shared" si="6"/>
        <v>0</v>
      </c>
      <c r="I177" s="31">
        <f t="shared" si="7"/>
        <v>0</v>
      </c>
      <c r="J177" s="23">
        <v>20.362917325000002</v>
      </c>
      <c r="K177" s="25">
        <v>59134.627062</v>
      </c>
      <c r="L177" s="1">
        <v>98.151568982599997</v>
      </c>
      <c r="M177" s="22"/>
      <c r="N177" s="1"/>
    </row>
    <row r="178" spans="1:14" x14ac:dyDescent="0.25">
      <c r="A178" s="2">
        <v>985</v>
      </c>
      <c r="B178" s="2" t="s">
        <v>1</v>
      </c>
      <c r="C178" s="2" t="s">
        <v>4</v>
      </c>
      <c r="D178" s="3">
        <v>43.000007935399999</v>
      </c>
      <c r="E178" s="3">
        <v>156717.161647</v>
      </c>
      <c r="F178" s="3">
        <v>45.112852160999999</v>
      </c>
      <c r="G178" s="3">
        <v>159629.827532</v>
      </c>
      <c r="H178" s="31">
        <f t="shared" si="6"/>
        <v>2.1128442256</v>
      </c>
      <c r="I178" s="31">
        <f t="shared" si="7"/>
        <v>4.9135903155510556</v>
      </c>
      <c r="J178" s="23">
        <v>3.4600602467099999</v>
      </c>
      <c r="K178" s="25">
        <v>6636.5258695599996</v>
      </c>
      <c r="L178" s="1">
        <v>7.6697882775400004</v>
      </c>
      <c r="M178" s="22"/>
      <c r="N178" s="1"/>
    </row>
    <row r="179" spans="1:14" x14ac:dyDescent="0.25">
      <c r="A179" s="2">
        <v>986</v>
      </c>
      <c r="B179" s="2" t="s">
        <v>1</v>
      </c>
      <c r="C179" s="2" t="s">
        <v>4</v>
      </c>
      <c r="D179" s="3">
        <v>41.742353712700002</v>
      </c>
      <c r="E179" s="3">
        <v>160850.36464000001</v>
      </c>
      <c r="F179" s="3">
        <v>43.680813555100002</v>
      </c>
      <c r="G179" s="3">
        <v>167154.62361000001</v>
      </c>
      <c r="H179" s="31">
        <f t="shared" si="6"/>
        <v>1.9384598424000004</v>
      </c>
      <c r="I179" s="31">
        <f t="shared" si="7"/>
        <v>4.6438680859776937</v>
      </c>
      <c r="J179" s="23">
        <v>3.5141786830399999</v>
      </c>
      <c r="K179" s="25">
        <v>6247.5818387899999</v>
      </c>
      <c r="L179" s="1">
        <v>6.40830522119</v>
      </c>
      <c r="M179" s="22"/>
      <c r="N179" s="1"/>
    </row>
    <row r="180" spans="1:14" x14ac:dyDescent="0.25">
      <c r="A180" s="2">
        <v>987</v>
      </c>
      <c r="B180" s="2" t="s">
        <v>1</v>
      </c>
      <c r="C180" s="2" t="s">
        <v>4</v>
      </c>
      <c r="D180" s="3">
        <v>11.383351386799999</v>
      </c>
      <c r="E180" s="3">
        <v>33342.900058500003</v>
      </c>
      <c r="F180" s="3">
        <v>14.593490792500001</v>
      </c>
      <c r="G180" s="3">
        <v>26358.675130299998</v>
      </c>
      <c r="H180" s="31">
        <f t="shared" si="6"/>
        <v>3.2101394057000014</v>
      </c>
      <c r="I180" s="31">
        <f t="shared" si="7"/>
        <v>28.200301445692361</v>
      </c>
      <c r="J180" s="23">
        <v>11.905850192300001</v>
      </c>
      <c r="K180" s="25">
        <v>21707.5320852</v>
      </c>
      <c r="L180" s="1">
        <v>81.583291904500001</v>
      </c>
      <c r="M180" s="22"/>
      <c r="N180" s="1"/>
    </row>
    <row r="181" spans="1:14" x14ac:dyDescent="0.25">
      <c r="A181" s="2">
        <v>988</v>
      </c>
      <c r="B181" s="2" t="s">
        <v>1</v>
      </c>
      <c r="C181" s="2" t="s">
        <v>4</v>
      </c>
      <c r="D181" s="3">
        <v>25.420744254700001</v>
      </c>
      <c r="E181" s="3">
        <v>73222.087160099996</v>
      </c>
      <c r="F181" s="3">
        <v>27.250361242099999</v>
      </c>
      <c r="G181" s="3">
        <v>71304.779257699993</v>
      </c>
      <c r="H181" s="31">
        <f t="shared" si="6"/>
        <v>1.8296169873999979</v>
      </c>
      <c r="I181" s="31">
        <f t="shared" si="7"/>
        <v>7.1973383983898227</v>
      </c>
      <c r="J181" s="23">
        <v>2.9020686732500001</v>
      </c>
      <c r="K181" s="25">
        <v>5179.4998685800001</v>
      </c>
      <c r="L181" s="1">
        <v>10.649652118200001</v>
      </c>
      <c r="M181" s="22"/>
      <c r="N181" s="1"/>
    </row>
    <row r="182" spans="1:14" x14ac:dyDescent="0.25">
      <c r="A182" s="2">
        <v>989</v>
      </c>
      <c r="B182" s="2" t="s">
        <v>1</v>
      </c>
      <c r="C182" s="2" t="s">
        <v>4</v>
      </c>
      <c r="D182" s="3">
        <v>21.660053396999999</v>
      </c>
      <c r="E182" s="3">
        <v>80694.944054099993</v>
      </c>
      <c r="F182" s="3">
        <v>28.914434198799999</v>
      </c>
      <c r="G182" s="3">
        <v>94458.512282800002</v>
      </c>
      <c r="H182" s="31">
        <f t="shared" si="6"/>
        <v>7.2543808018</v>
      </c>
      <c r="I182" s="31">
        <f t="shared" si="7"/>
        <v>33.491980231243382</v>
      </c>
      <c r="J182" s="23">
        <v>3.9634515588400001</v>
      </c>
      <c r="K182" s="25">
        <v>7197.7411739299996</v>
      </c>
      <c r="L182" s="1">
        <v>13.4109779954</v>
      </c>
      <c r="M182" s="22"/>
      <c r="N182" s="1"/>
    </row>
    <row r="183" spans="1:14" x14ac:dyDescent="0.25">
      <c r="A183" s="2">
        <v>990</v>
      </c>
      <c r="B183" s="2" t="s">
        <v>1</v>
      </c>
      <c r="C183" s="2" t="s">
        <v>4</v>
      </c>
      <c r="D183" s="3">
        <v>10.879556469200001</v>
      </c>
      <c r="E183" s="3">
        <v>27839.546772000002</v>
      </c>
      <c r="F183" s="3">
        <v>14.5163042802</v>
      </c>
      <c r="G183" s="3">
        <v>34282.036119099997</v>
      </c>
      <c r="H183" s="31">
        <f t="shared" si="6"/>
        <v>3.6367478109999993</v>
      </c>
      <c r="I183" s="31">
        <f t="shared" si="7"/>
        <v>33.427353599345928</v>
      </c>
      <c r="J183" s="23">
        <v>2.3621610207299999</v>
      </c>
      <c r="K183" s="25">
        <v>4115.51962929</v>
      </c>
      <c r="L183" s="1">
        <v>16.272468357899999</v>
      </c>
      <c r="M183" s="22"/>
      <c r="N183" s="1"/>
    </row>
    <row r="184" spans="1:14" x14ac:dyDescent="0.25">
      <c r="A184" s="2">
        <v>993</v>
      </c>
      <c r="B184" s="2" t="s">
        <v>1</v>
      </c>
      <c r="C184" s="2" t="s">
        <v>2</v>
      </c>
      <c r="D184" s="3">
        <v>14.705635926799999</v>
      </c>
      <c r="E184" s="3">
        <v>47511.556533199997</v>
      </c>
      <c r="F184" s="3">
        <v>17.337341565999999</v>
      </c>
      <c r="G184" s="3">
        <v>50046.267517100001</v>
      </c>
      <c r="H184" s="31">
        <f t="shared" si="6"/>
        <v>2.6317056391999998</v>
      </c>
      <c r="I184" s="31">
        <f t="shared" si="7"/>
        <v>17.895898227725734</v>
      </c>
      <c r="J184" s="23">
        <v>11.259199408400001</v>
      </c>
      <c r="K184" s="25">
        <v>33425.899445199997</v>
      </c>
      <c r="L184" s="1">
        <v>67.887261022900006</v>
      </c>
      <c r="M184" s="22"/>
      <c r="N184" s="1"/>
    </row>
    <row r="185" spans="1:14" x14ac:dyDescent="0.25">
      <c r="A185" s="2">
        <v>994</v>
      </c>
      <c r="B185" s="2" t="s">
        <v>1</v>
      </c>
      <c r="C185" s="2" t="s">
        <v>2</v>
      </c>
      <c r="D185" s="3">
        <v>29.394799007</v>
      </c>
      <c r="E185" s="3">
        <v>97967.614723199993</v>
      </c>
      <c r="F185" s="3">
        <v>34.041953792100003</v>
      </c>
      <c r="G185" s="3">
        <v>108639.146482</v>
      </c>
      <c r="H185" s="31">
        <f t="shared" si="6"/>
        <v>4.6471547851000032</v>
      </c>
      <c r="I185" s="31">
        <f t="shared" si="7"/>
        <v>15.8094456913733</v>
      </c>
      <c r="J185" s="23">
        <v>3.42097241418</v>
      </c>
      <c r="K185" s="25">
        <v>6293.79963417</v>
      </c>
      <c r="L185" s="1">
        <v>10.049283408000001</v>
      </c>
      <c r="M185" s="22"/>
      <c r="N185" s="1"/>
    </row>
    <row r="186" spans="1:14" x14ac:dyDescent="0.25">
      <c r="A186" s="2">
        <v>995</v>
      </c>
      <c r="B186" s="2" t="s">
        <v>1</v>
      </c>
      <c r="C186" s="2" t="s">
        <v>2</v>
      </c>
      <c r="D186" s="3">
        <v>4.5611572196100001</v>
      </c>
      <c r="E186" s="3">
        <v>8307.2345371200008</v>
      </c>
      <c r="F186" s="3">
        <v>5.9954367336300001</v>
      </c>
      <c r="G186" s="3">
        <v>10519.7259983</v>
      </c>
      <c r="H186" s="31">
        <f t="shared" si="6"/>
        <v>1.43427951402</v>
      </c>
      <c r="I186" s="31">
        <f t="shared" si="7"/>
        <v>31.445517989459649</v>
      </c>
      <c r="J186" s="23">
        <v>4.7768462289000002</v>
      </c>
      <c r="K186" s="25">
        <v>8666.9847518900006</v>
      </c>
      <c r="L186" s="1">
        <v>79.674699961499996</v>
      </c>
      <c r="M186" s="22"/>
      <c r="N186" s="1"/>
    </row>
    <row r="187" spans="1:14" x14ac:dyDescent="0.25">
      <c r="A187" s="2">
        <v>996</v>
      </c>
      <c r="B187" s="2" t="s">
        <v>1</v>
      </c>
      <c r="C187" s="2" t="s">
        <v>2</v>
      </c>
      <c r="D187" s="3">
        <v>29.1465849955</v>
      </c>
      <c r="E187" s="3">
        <v>85971.181278100004</v>
      </c>
      <c r="F187" s="3">
        <v>34.9570752837</v>
      </c>
      <c r="G187" s="3">
        <v>90670.011822100001</v>
      </c>
      <c r="H187" s="31">
        <f t="shared" si="6"/>
        <v>5.8104902882000005</v>
      </c>
      <c r="I187" s="31">
        <f t="shared" si="7"/>
        <v>19.935406803565815</v>
      </c>
      <c r="J187" s="23">
        <v>19.9740993749</v>
      </c>
      <c r="K187" s="25">
        <v>52577.687290499998</v>
      </c>
      <c r="L187" s="1">
        <v>42.078784863499997</v>
      </c>
      <c r="M187" s="22"/>
      <c r="N187" s="1"/>
    </row>
    <row r="188" spans="1:14" x14ac:dyDescent="0.25">
      <c r="A188" s="2">
        <v>997</v>
      </c>
      <c r="B188" s="2" t="s">
        <v>1</v>
      </c>
      <c r="C188" s="2" t="s">
        <v>2</v>
      </c>
      <c r="D188" s="3">
        <v>21.333892393399999</v>
      </c>
      <c r="E188" s="3">
        <v>65343.324343699998</v>
      </c>
      <c r="F188" s="3">
        <v>21.3789935257</v>
      </c>
      <c r="G188" s="3">
        <v>65879.805314099998</v>
      </c>
      <c r="H188" s="31">
        <f t="shared" si="6"/>
        <v>4.5101132300001012E-2</v>
      </c>
      <c r="I188" s="31">
        <f t="shared" si="7"/>
        <v>0.21140601756271077</v>
      </c>
      <c r="J188" s="23">
        <v>19.7817873318</v>
      </c>
      <c r="K188" s="25">
        <v>65923.530146799996</v>
      </c>
      <c r="L188" s="1">
        <v>1.75643773764</v>
      </c>
      <c r="M188" s="22"/>
      <c r="N188" s="1"/>
    </row>
    <row r="189" spans="1:14" x14ac:dyDescent="0.25">
      <c r="A189" s="2">
        <v>998</v>
      </c>
      <c r="B189" s="2" t="s">
        <v>1</v>
      </c>
      <c r="C189" s="2" t="s">
        <v>2</v>
      </c>
      <c r="D189" s="3">
        <v>1.9050127215699999</v>
      </c>
      <c r="E189" s="3">
        <v>2948.8580398600002</v>
      </c>
      <c r="F189" s="3">
        <v>2.35359233404</v>
      </c>
      <c r="G189" s="3">
        <v>3725.6244529599999</v>
      </c>
      <c r="H189" s="31">
        <f t="shared" si="6"/>
        <v>0.44857961247000011</v>
      </c>
      <c r="I189" s="31">
        <f t="shared" si="7"/>
        <v>23.547328970081999</v>
      </c>
      <c r="J189" s="23">
        <v>14.502391922699999</v>
      </c>
      <c r="K189" s="25">
        <v>53833.905403199999</v>
      </c>
      <c r="L189" s="1">
        <v>9.5296795028600005</v>
      </c>
      <c r="M189" s="22"/>
      <c r="N189" s="1"/>
    </row>
    <row r="190" spans="1:14" x14ac:dyDescent="0.25">
      <c r="A190" s="2">
        <v>999</v>
      </c>
      <c r="B190" s="2" t="s">
        <v>1</v>
      </c>
      <c r="C190" s="2" t="s">
        <v>2</v>
      </c>
      <c r="D190" s="3">
        <v>7.2373915418400001</v>
      </c>
      <c r="E190" s="3">
        <v>14054.787694000001</v>
      </c>
      <c r="F190" s="3">
        <v>7.3261912162499998</v>
      </c>
      <c r="G190" s="3">
        <v>14519.990111700001</v>
      </c>
      <c r="H190" s="31">
        <f t="shared" si="6"/>
        <v>8.8799674409999696E-2</v>
      </c>
      <c r="I190" s="31">
        <f t="shared" si="7"/>
        <v>1.2269568931933685</v>
      </c>
      <c r="J190" s="23">
        <v>17.395360440400001</v>
      </c>
      <c r="K190" s="25">
        <v>57766.990010300004</v>
      </c>
      <c r="L190" s="1">
        <v>96.938520991100006</v>
      </c>
      <c r="M190" s="22"/>
      <c r="N190" s="1"/>
    </row>
    <row r="191" spans="1:14" x14ac:dyDescent="0.25">
      <c r="A191" s="2">
        <v>1012</v>
      </c>
      <c r="B191" s="2" t="s">
        <v>1</v>
      </c>
      <c r="C191" s="2" t="s">
        <v>4</v>
      </c>
      <c r="D191" s="3">
        <v>96.226724791999999</v>
      </c>
      <c r="E191" s="3">
        <v>389976.69003499998</v>
      </c>
      <c r="F191" s="3">
        <v>100.762527357</v>
      </c>
      <c r="G191" s="3">
        <v>400137.12047000002</v>
      </c>
      <c r="H191" s="31">
        <f t="shared" si="6"/>
        <v>4.5358025649999973</v>
      </c>
      <c r="I191" s="31">
        <f t="shared" si="7"/>
        <v>4.7136620048166602</v>
      </c>
      <c r="J191" s="23">
        <v>21.725321015900001</v>
      </c>
      <c r="K191" s="25">
        <v>72062.224763100006</v>
      </c>
      <c r="L191" s="1">
        <v>21.5609131547</v>
      </c>
      <c r="M191" s="22"/>
    </row>
    <row r="192" spans="1:14" x14ac:dyDescent="0.25">
      <c r="A192" s="2">
        <v>1013</v>
      </c>
      <c r="B192" s="2" t="s">
        <v>1</v>
      </c>
      <c r="C192" s="2" t="s">
        <v>4</v>
      </c>
      <c r="D192" s="3">
        <v>19.7934317357</v>
      </c>
      <c r="E192" s="3">
        <v>66488.342328800005</v>
      </c>
      <c r="F192" s="3">
        <v>20.4092491808</v>
      </c>
      <c r="G192" s="3">
        <v>67512.916251899995</v>
      </c>
      <c r="H192" s="31">
        <f t="shared" si="6"/>
        <v>0.61581744509999936</v>
      </c>
      <c r="I192" s="31">
        <f t="shared" si="7"/>
        <v>3.1112212036950289</v>
      </c>
      <c r="J192" s="23">
        <v>20.1592934773</v>
      </c>
      <c r="K192" s="25">
        <v>67143.425253900001</v>
      </c>
      <c r="L192" s="1">
        <v>98.775282219900006</v>
      </c>
      <c r="M192" s="22"/>
    </row>
    <row r="193" spans="1:13" x14ac:dyDescent="0.25">
      <c r="A193" s="2">
        <v>1014</v>
      </c>
      <c r="B193" s="2" t="s">
        <v>1</v>
      </c>
      <c r="C193" s="2" t="s">
        <v>2</v>
      </c>
      <c r="D193" s="3">
        <v>31.028251692400001</v>
      </c>
      <c r="E193" s="3">
        <v>100754.418999</v>
      </c>
      <c r="F193" s="3">
        <v>31.190654569500001</v>
      </c>
      <c r="G193" s="3">
        <v>100990.312982</v>
      </c>
      <c r="H193" s="31">
        <f t="shared" si="6"/>
        <v>0.1624028770999999</v>
      </c>
      <c r="I193" s="31">
        <f t="shared" si="7"/>
        <v>0.52340324782069025</v>
      </c>
      <c r="J193" s="23">
        <v>31.1094531309</v>
      </c>
      <c r="K193" s="25">
        <v>100872.36599000001</v>
      </c>
      <c r="L193" s="1">
        <v>99.739660998700003</v>
      </c>
      <c r="M193" s="22"/>
    </row>
    <row r="194" spans="1:13" x14ac:dyDescent="0.25">
      <c r="A194" s="2">
        <v>1023</v>
      </c>
      <c r="B194" s="2" t="s">
        <v>1</v>
      </c>
      <c r="C194" s="2" t="s">
        <v>3</v>
      </c>
      <c r="D194" s="3">
        <v>15.6892262644</v>
      </c>
      <c r="E194" s="3">
        <v>46025.079695699998</v>
      </c>
      <c r="F194" s="3">
        <v>18.261933280099999</v>
      </c>
      <c r="G194" s="3">
        <v>43745.319094600003</v>
      </c>
      <c r="H194" s="31">
        <f t="shared" si="6"/>
        <v>2.5727070156999989</v>
      </c>
      <c r="I194" s="31">
        <f t="shared" si="7"/>
        <v>16.39792155676701</v>
      </c>
      <c r="J194" s="23">
        <v>12.052680692499999</v>
      </c>
      <c r="K194" s="25">
        <v>32999.388334499999</v>
      </c>
      <c r="L194" s="1">
        <v>28.7423045944</v>
      </c>
      <c r="M194" s="22"/>
    </row>
    <row r="195" spans="1:13" x14ac:dyDescent="0.25">
      <c r="A195" s="2">
        <v>1024</v>
      </c>
      <c r="B195" s="2" t="s">
        <v>1</v>
      </c>
      <c r="C195" s="2" t="s">
        <v>3</v>
      </c>
      <c r="D195" s="3">
        <v>14.7212325717</v>
      </c>
      <c r="E195" s="3">
        <v>43244.887154600001</v>
      </c>
      <c r="F195" s="3">
        <v>21.434183855699999</v>
      </c>
      <c r="G195" s="3">
        <v>52096.113647999999</v>
      </c>
      <c r="H195" s="31">
        <f t="shared" si="6"/>
        <v>6.712951283999999</v>
      </c>
      <c r="I195" s="31">
        <f t="shared" si="7"/>
        <v>45.600470281985302</v>
      </c>
      <c r="J195" s="23">
        <v>14.6933755849</v>
      </c>
      <c r="K195" s="25">
        <v>39514.719252800001</v>
      </c>
      <c r="L195" s="1">
        <v>28.2010785539</v>
      </c>
      <c r="M195" s="22"/>
    </row>
    <row r="196" spans="1:13" x14ac:dyDescent="0.25">
      <c r="A196" s="2">
        <v>1025</v>
      </c>
      <c r="B196" s="2" t="s">
        <v>1</v>
      </c>
      <c r="C196" s="2" t="s">
        <v>3</v>
      </c>
      <c r="D196" s="3">
        <v>24.081727321799999</v>
      </c>
      <c r="E196" s="3">
        <v>76650.813011299993</v>
      </c>
      <c r="F196" s="3">
        <v>28.784487910700001</v>
      </c>
      <c r="G196" s="3">
        <v>70183.405261199994</v>
      </c>
      <c r="H196" s="31">
        <f t="shared" si="6"/>
        <v>4.7027605889000021</v>
      </c>
      <c r="I196" s="31">
        <f t="shared" si="7"/>
        <v>19.528335845920925</v>
      </c>
      <c r="J196" s="23">
        <v>22.4896199523</v>
      </c>
      <c r="K196" s="25">
        <v>62246.284608900001</v>
      </c>
      <c r="L196" s="1">
        <v>15.3059929027</v>
      </c>
      <c r="M196" s="22"/>
    </row>
    <row r="197" spans="1:13" x14ac:dyDescent="0.25">
      <c r="A197" s="2">
        <v>1026</v>
      </c>
      <c r="B197" s="2" t="s">
        <v>1</v>
      </c>
      <c r="C197" s="2" t="s">
        <v>3</v>
      </c>
      <c r="D197" s="3">
        <v>6.1777143454200001</v>
      </c>
      <c r="E197" s="3">
        <v>11279.478576699999</v>
      </c>
      <c r="F197" s="3">
        <v>6.2665140198299998</v>
      </c>
      <c r="G197" s="3">
        <v>11744.6809944</v>
      </c>
      <c r="H197" s="31">
        <f t="shared" si="6"/>
        <v>8.8799674409999696E-2</v>
      </c>
      <c r="I197" s="31">
        <f t="shared" si="7"/>
        <v>1.4374195607770941</v>
      </c>
      <c r="J197" s="23">
        <v>26.556005299599999</v>
      </c>
      <c r="K197" s="25">
        <v>87444.623860499996</v>
      </c>
      <c r="L197" s="1">
        <v>96.420820163599998</v>
      </c>
      <c r="M197" s="22"/>
    </row>
    <row r="198" spans="1:13" x14ac:dyDescent="0.25">
      <c r="A198" s="2">
        <v>1027</v>
      </c>
      <c r="B198" s="2" t="s">
        <v>1</v>
      </c>
      <c r="C198" s="2" t="s">
        <v>3</v>
      </c>
      <c r="D198" s="3">
        <v>22.3823696973</v>
      </c>
      <c r="E198" s="3">
        <v>70614.287981999994</v>
      </c>
      <c r="F198" s="3">
        <v>24.4652241981</v>
      </c>
      <c r="G198" s="3">
        <v>70108.256002399998</v>
      </c>
      <c r="H198" s="31">
        <f t="shared" si="6"/>
        <v>2.0828545007999999</v>
      </c>
      <c r="I198" s="31">
        <f t="shared" si="7"/>
        <v>9.3057818674635513</v>
      </c>
      <c r="J198" s="23">
        <v>18.766391694199999</v>
      </c>
      <c r="K198" s="25">
        <v>60696.0435211</v>
      </c>
      <c r="L198" s="1">
        <v>22.365088417399999</v>
      </c>
      <c r="M198" s="22"/>
    </row>
    <row r="199" spans="1:13" x14ac:dyDescent="0.25">
      <c r="A199" s="2">
        <v>1028</v>
      </c>
      <c r="B199" s="2" t="s">
        <v>1</v>
      </c>
      <c r="C199" s="2" t="s">
        <v>3</v>
      </c>
      <c r="D199" s="3">
        <v>6.0908184612799996</v>
      </c>
      <c r="E199" s="3">
        <v>11867.085899399999</v>
      </c>
      <c r="F199" s="3">
        <v>6.0908184612799996</v>
      </c>
      <c r="G199" s="3">
        <v>11867.085899399999</v>
      </c>
      <c r="H199" s="31">
        <f t="shared" si="6"/>
        <v>0</v>
      </c>
      <c r="I199" s="31">
        <f t="shared" si="7"/>
        <v>0</v>
      </c>
      <c r="J199" s="23">
        <v>6.1273270607399999</v>
      </c>
      <c r="K199" s="25">
        <v>11961.7230585</v>
      </c>
      <c r="L199" s="1">
        <v>1.33317778343</v>
      </c>
      <c r="M199" s="22"/>
    </row>
    <row r="200" spans="1:13" x14ac:dyDescent="0.25">
      <c r="A200" s="2">
        <v>1029</v>
      </c>
      <c r="B200" s="2" t="s">
        <v>1</v>
      </c>
      <c r="C200" s="2" t="s">
        <v>3</v>
      </c>
      <c r="D200" s="3">
        <v>33.477018646499999</v>
      </c>
      <c r="E200" s="3">
        <v>90636.205330800003</v>
      </c>
      <c r="F200" s="3">
        <v>37.508634721500002</v>
      </c>
      <c r="G200" s="3">
        <v>115685.41704099999</v>
      </c>
      <c r="H200" s="31">
        <f t="shared" si="6"/>
        <v>4.0316160750000023</v>
      </c>
      <c r="I200" s="31">
        <f t="shared" si="7"/>
        <v>12.042936432218719</v>
      </c>
      <c r="J200" s="23">
        <v>20.509486461400002</v>
      </c>
      <c r="K200" s="25">
        <v>64434.777403200002</v>
      </c>
      <c r="L200" s="1">
        <v>44.695009419500003</v>
      </c>
      <c r="M200" s="22"/>
    </row>
    <row r="201" spans="1:13" x14ac:dyDescent="0.25">
      <c r="A201" s="2">
        <v>1030</v>
      </c>
      <c r="B201" s="2" t="s">
        <v>1</v>
      </c>
      <c r="C201" s="2" t="s">
        <v>3</v>
      </c>
      <c r="D201" s="3">
        <v>13.151710659400001</v>
      </c>
      <c r="E201" s="3">
        <v>29533.469540599999</v>
      </c>
      <c r="F201" s="3">
        <v>15.6261257886</v>
      </c>
      <c r="G201" s="3">
        <v>31806.995461099999</v>
      </c>
      <c r="H201" s="31">
        <f t="shared" si="6"/>
        <v>2.4744151291999987</v>
      </c>
      <c r="I201" s="31">
        <f t="shared" si="7"/>
        <v>18.814397558476131</v>
      </c>
      <c r="J201" s="23">
        <v>7.1269208838400004</v>
      </c>
      <c r="K201" s="25">
        <v>12567.7649767</v>
      </c>
      <c r="L201" s="1">
        <v>58.347965158400001</v>
      </c>
      <c r="M201" s="22"/>
    </row>
    <row r="202" spans="1:13" x14ac:dyDescent="0.25">
      <c r="A202" s="2">
        <v>1031</v>
      </c>
      <c r="B202" s="2" t="s">
        <v>1</v>
      </c>
      <c r="C202" s="2" t="s">
        <v>3</v>
      </c>
      <c r="D202" s="3">
        <v>24.035506766699999</v>
      </c>
      <c r="E202" s="3">
        <v>76309.763577899997</v>
      </c>
      <c r="F202" s="3">
        <v>28.391997377300001</v>
      </c>
      <c r="G202" s="3">
        <v>82080.738314200004</v>
      </c>
      <c r="H202" s="31">
        <f t="shared" si="6"/>
        <v>4.3564906106000016</v>
      </c>
      <c r="I202" s="31">
        <f t="shared" si="7"/>
        <v>18.125228866136091</v>
      </c>
      <c r="J202" s="23">
        <v>21.231137625700001</v>
      </c>
      <c r="K202" s="25">
        <v>69699.1019199</v>
      </c>
      <c r="L202" s="1">
        <v>22.5664917233</v>
      </c>
      <c r="M202" s="22"/>
    </row>
    <row r="203" spans="1:13" x14ac:dyDescent="0.25">
      <c r="A203" s="2">
        <v>1032</v>
      </c>
      <c r="B203" s="2" t="s">
        <v>1</v>
      </c>
      <c r="C203" s="2" t="s">
        <v>3</v>
      </c>
      <c r="D203" s="3">
        <v>0.30549124479299999</v>
      </c>
      <c r="E203" s="3">
        <v>506.33019828800002</v>
      </c>
      <c r="F203" s="3">
        <v>0.30549124479299999</v>
      </c>
      <c r="G203" s="3">
        <v>506.33019828800002</v>
      </c>
      <c r="H203" s="31">
        <f t="shared" si="6"/>
        <v>0</v>
      </c>
      <c r="I203" s="31">
        <f t="shared" si="7"/>
        <v>0</v>
      </c>
      <c r="J203" s="23">
        <v>8.1201438554799998E-2</v>
      </c>
      <c r="K203" s="25">
        <v>117.946991735</v>
      </c>
      <c r="L203" s="1">
        <v>73.419389282300003</v>
      </c>
      <c r="M203" s="22"/>
    </row>
    <row r="204" spans="1:13" x14ac:dyDescent="0.25">
      <c r="A204" s="2">
        <v>1033</v>
      </c>
      <c r="B204" s="2" t="s">
        <v>1</v>
      </c>
      <c r="C204" s="2" t="s">
        <v>3</v>
      </c>
      <c r="D204" s="3">
        <v>22.7337232002</v>
      </c>
      <c r="E204" s="3">
        <v>79511.0842099</v>
      </c>
      <c r="F204" s="3">
        <v>26.525082417</v>
      </c>
      <c r="G204" s="3">
        <v>87626.531986700007</v>
      </c>
      <c r="H204" s="31">
        <f t="shared" si="6"/>
        <v>3.7913592168000001</v>
      </c>
      <c r="I204" s="31">
        <f t="shared" si="7"/>
        <v>16.677247204129966</v>
      </c>
      <c r="J204" s="23">
        <v>20.3829610029</v>
      </c>
      <c r="K204" s="25">
        <v>73752.840851000001</v>
      </c>
      <c r="L204" s="1">
        <v>24.2956100388</v>
      </c>
      <c r="M204" s="22"/>
    </row>
    <row r="205" spans="1:13" x14ac:dyDescent="0.25">
      <c r="A205" s="2">
        <v>1034</v>
      </c>
      <c r="B205" s="2" t="s">
        <v>1</v>
      </c>
      <c r="C205" s="2" t="s">
        <v>3</v>
      </c>
      <c r="D205" s="3">
        <v>24.540508322600001</v>
      </c>
      <c r="E205" s="3">
        <v>70818.683513600001</v>
      </c>
      <c r="F205" s="3">
        <v>28.1861345893</v>
      </c>
      <c r="G205" s="3">
        <v>73359.764637</v>
      </c>
      <c r="H205" s="31">
        <f t="shared" si="6"/>
        <v>3.645626266699999</v>
      </c>
      <c r="I205" s="31">
        <f t="shared" si="7"/>
        <v>14.855545039149193</v>
      </c>
      <c r="J205" s="23">
        <v>9.5086595059000008</v>
      </c>
      <c r="K205" s="25">
        <v>32882.903099800002</v>
      </c>
      <c r="L205" s="1">
        <v>65.782726277799995</v>
      </c>
      <c r="M205" s="22"/>
    </row>
    <row r="206" spans="1:13" x14ac:dyDescent="0.25">
      <c r="A206" s="2">
        <v>1035</v>
      </c>
      <c r="B206" s="2" t="s">
        <v>1</v>
      </c>
      <c r="C206" s="2" t="s">
        <v>3</v>
      </c>
      <c r="D206" s="3">
        <v>8.8985508004200007</v>
      </c>
      <c r="E206" s="3">
        <v>24399.0791512</v>
      </c>
      <c r="F206" s="3">
        <v>11.011395026000001</v>
      </c>
      <c r="G206" s="3">
        <v>27311.745036100001</v>
      </c>
      <c r="H206" s="31">
        <f t="shared" si="6"/>
        <v>2.11284422558</v>
      </c>
      <c r="I206" s="31">
        <f t="shared" si="7"/>
        <v>23.743688977763394</v>
      </c>
      <c r="J206" s="23">
        <v>7.84850174381</v>
      </c>
      <c r="K206" s="25">
        <v>21800.424835000002</v>
      </c>
      <c r="L206" s="1">
        <v>19.845190307100001</v>
      </c>
      <c r="M206" s="22"/>
    </row>
    <row r="207" spans="1:13" x14ac:dyDescent="0.25">
      <c r="A207" s="2">
        <v>1036</v>
      </c>
      <c r="B207" s="2" t="s">
        <v>1</v>
      </c>
      <c r="C207" s="2" t="s">
        <v>3</v>
      </c>
      <c r="D207" s="3">
        <v>13.634034294799999</v>
      </c>
      <c r="E207" s="3">
        <v>36083.00316</v>
      </c>
      <c r="F207" s="3">
        <v>17.298315448899999</v>
      </c>
      <c r="G207" s="3">
        <v>42551.355169800001</v>
      </c>
      <c r="H207" s="31">
        <f t="shared" si="6"/>
        <v>3.6642811540999993</v>
      </c>
      <c r="I207" s="31">
        <f t="shared" si="7"/>
        <v>26.875986042499179</v>
      </c>
      <c r="J207" s="23">
        <v>11.072627836100001</v>
      </c>
      <c r="K207" s="25">
        <v>29364.5728762</v>
      </c>
      <c r="L207" s="1">
        <v>36.294251962499999</v>
      </c>
      <c r="M207" s="22"/>
    </row>
    <row r="208" spans="1:13" x14ac:dyDescent="0.25">
      <c r="A208" s="2">
        <v>1037</v>
      </c>
      <c r="B208" s="2" t="s">
        <v>1</v>
      </c>
      <c r="C208" s="2" t="s">
        <v>3</v>
      </c>
      <c r="D208" s="3">
        <v>11.938182594600001</v>
      </c>
      <c r="E208" s="3">
        <v>28998.2639227</v>
      </c>
      <c r="F208" s="3">
        <v>13.060578578599999</v>
      </c>
      <c r="G208" s="3">
        <v>28981.636319500001</v>
      </c>
      <c r="H208" s="31">
        <f t="shared" si="6"/>
        <v>1.1223959839999988</v>
      </c>
      <c r="I208" s="31">
        <f t="shared" si="7"/>
        <v>9.4017324254002634</v>
      </c>
      <c r="J208" s="23">
        <v>6.5410636419200001</v>
      </c>
      <c r="K208" s="25">
        <v>12598.862380799999</v>
      </c>
      <c r="L208" s="1">
        <v>48.755320473700003</v>
      </c>
      <c r="M208" s="22"/>
    </row>
    <row r="209" spans="1:14" x14ac:dyDescent="0.25">
      <c r="A209" s="2">
        <v>1038</v>
      </c>
      <c r="B209" s="2" t="s">
        <v>1</v>
      </c>
      <c r="C209" s="2" t="s">
        <v>3</v>
      </c>
      <c r="D209" s="3">
        <v>23.616538168600002</v>
      </c>
      <c r="E209" s="3">
        <v>61990.296400599997</v>
      </c>
      <c r="F209" s="3">
        <v>23.616538168600002</v>
      </c>
      <c r="G209" s="3">
        <v>61990.296400599997</v>
      </c>
      <c r="H209" s="31">
        <f t="shared" si="6"/>
        <v>0</v>
      </c>
      <c r="I209" s="31">
        <f t="shared" si="7"/>
        <v>0</v>
      </c>
      <c r="J209" s="23">
        <v>23.007190851400001</v>
      </c>
      <c r="K209" s="25">
        <v>63748.309345900001</v>
      </c>
      <c r="L209" s="1">
        <v>0.335751825329</v>
      </c>
      <c r="M209" s="22"/>
    </row>
    <row r="210" spans="1:14" x14ac:dyDescent="0.25">
      <c r="A210" s="2">
        <v>1039</v>
      </c>
      <c r="B210" s="2" t="s">
        <v>1</v>
      </c>
      <c r="C210" s="2" t="s">
        <v>3</v>
      </c>
      <c r="D210" s="3">
        <v>3.30634844697</v>
      </c>
      <c r="E210" s="3">
        <v>5857.0229682899999</v>
      </c>
      <c r="F210" s="3">
        <v>3.30634844697</v>
      </c>
      <c r="G210" s="3">
        <v>5857.0229682899999</v>
      </c>
      <c r="H210" s="31">
        <f t="shared" si="6"/>
        <v>0</v>
      </c>
      <c r="I210" s="31">
        <f t="shared" si="7"/>
        <v>0</v>
      </c>
      <c r="J210" s="23">
        <v>22.1433454256</v>
      </c>
      <c r="K210" s="25">
        <v>75005.134042899997</v>
      </c>
      <c r="L210" s="1">
        <v>93.216389324100007</v>
      </c>
      <c r="M210" s="22"/>
    </row>
    <row r="211" spans="1:14" x14ac:dyDescent="0.25">
      <c r="A211" s="2">
        <v>1040</v>
      </c>
      <c r="B211" s="2" t="s">
        <v>1</v>
      </c>
      <c r="C211" s="2" t="s">
        <v>3</v>
      </c>
      <c r="D211" s="3">
        <v>20.910912205300001</v>
      </c>
      <c r="E211" s="3">
        <v>62496.475253099998</v>
      </c>
      <c r="F211" s="3">
        <v>23.695707502899999</v>
      </c>
      <c r="G211" s="3">
        <v>63468.984750600001</v>
      </c>
      <c r="H211" s="31">
        <f t="shared" si="6"/>
        <v>2.7847952975999988</v>
      </c>
      <c r="I211" s="31">
        <f t="shared" si="7"/>
        <v>13.317426185234401</v>
      </c>
      <c r="J211" s="23">
        <v>18.956777772199999</v>
      </c>
      <c r="K211" s="25">
        <v>50680.557592600002</v>
      </c>
      <c r="L211" s="1">
        <v>18.124353516599999</v>
      </c>
      <c r="M211" s="22"/>
    </row>
    <row r="212" spans="1:14" x14ac:dyDescent="0.25">
      <c r="A212" s="2">
        <v>1077</v>
      </c>
      <c r="B212" s="2" t="s">
        <v>1</v>
      </c>
      <c r="C212" s="2" t="s">
        <v>4</v>
      </c>
      <c r="D212" s="6">
        <v>18.328607284</v>
      </c>
      <c r="E212" s="6">
        <v>54863.2849259</v>
      </c>
      <c r="F212" s="6">
        <v>18.465812786400001</v>
      </c>
      <c r="G212" s="6">
        <v>53404.347649099996</v>
      </c>
      <c r="H212" s="31">
        <f t="shared" si="6"/>
        <v>0.13720550240000051</v>
      </c>
      <c r="I212" s="31">
        <f t="shared" si="7"/>
        <v>0.74858662348979654</v>
      </c>
      <c r="J212" s="23">
        <v>1.8640076436799999</v>
      </c>
      <c r="K212" s="25">
        <v>3452.9599788800001</v>
      </c>
      <c r="L212" s="1">
        <v>11.539592278800001</v>
      </c>
      <c r="M212" s="22"/>
    </row>
    <row r="213" spans="1:14" x14ac:dyDescent="0.25">
      <c r="A213" s="2">
        <v>1078</v>
      </c>
      <c r="B213" s="2" t="s">
        <v>1</v>
      </c>
      <c r="C213" s="2" t="s">
        <v>4</v>
      </c>
      <c r="D213" s="6">
        <v>23.9685104962</v>
      </c>
      <c r="E213" s="6">
        <v>73272.6439637</v>
      </c>
      <c r="F213" s="6">
        <v>24.332342907400001</v>
      </c>
      <c r="G213" s="6">
        <v>74149.905020899998</v>
      </c>
      <c r="H213" s="31">
        <f t="shared" si="6"/>
        <v>0.36383241120000065</v>
      </c>
      <c r="I213" s="31">
        <f t="shared" si="7"/>
        <v>1.5179600386836016</v>
      </c>
      <c r="J213" s="23">
        <v>23.947194848399999</v>
      </c>
      <c r="K213" s="25">
        <v>73365.165910800002</v>
      </c>
      <c r="L213" s="1">
        <v>98.580868097299998</v>
      </c>
      <c r="M213" s="22"/>
    </row>
    <row r="214" spans="1:14" x14ac:dyDescent="0.25">
      <c r="A214" s="2">
        <v>1079</v>
      </c>
      <c r="B214" s="2" t="s">
        <v>1</v>
      </c>
      <c r="C214" s="2" t="s">
        <v>4</v>
      </c>
      <c r="D214" s="6">
        <v>23.443006031900001</v>
      </c>
      <c r="E214" s="6">
        <v>87148.564605699998</v>
      </c>
      <c r="F214" s="6">
        <v>31.349469899700001</v>
      </c>
      <c r="G214" s="6">
        <v>95304.446075999993</v>
      </c>
      <c r="H214" s="31">
        <f t="shared" si="6"/>
        <v>7.9064638677999994</v>
      </c>
      <c r="I214" s="31">
        <f t="shared" si="7"/>
        <v>33.726322712374433</v>
      </c>
      <c r="J214" s="23">
        <v>5.0855042998100002</v>
      </c>
      <c r="K214" s="25">
        <v>13444.798053300001</v>
      </c>
      <c r="L214" s="1">
        <v>15.897257636300001</v>
      </c>
      <c r="M214" s="22"/>
    </row>
    <row r="215" spans="1:14" x14ac:dyDescent="0.25">
      <c r="A215" s="2">
        <v>1080</v>
      </c>
      <c r="B215" s="2" t="s">
        <v>1</v>
      </c>
      <c r="C215" s="2" t="s">
        <v>4</v>
      </c>
      <c r="D215" s="6">
        <v>5.6512610971899999</v>
      </c>
      <c r="E215" s="6">
        <v>9966.3604688600008</v>
      </c>
      <c r="F215" s="6">
        <v>6.0983252333999998</v>
      </c>
      <c r="G215" s="6">
        <v>12250.8104864</v>
      </c>
      <c r="H215" s="31">
        <f t="shared" si="6"/>
        <v>0.44706413620999985</v>
      </c>
      <c r="I215" s="31">
        <f t="shared" si="7"/>
        <v>7.9108738478265561</v>
      </c>
      <c r="J215" s="23">
        <v>5.13214294435</v>
      </c>
      <c r="K215" s="25">
        <v>10444.8700596</v>
      </c>
      <c r="L215" s="1">
        <v>83.605321255999996</v>
      </c>
      <c r="M215" s="22"/>
    </row>
    <row r="216" spans="1:14" x14ac:dyDescent="0.25">
      <c r="A216" s="2">
        <v>1081</v>
      </c>
      <c r="B216" s="2" t="s">
        <v>1</v>
      </c>
      <c r="C216" s="2" t="s">
        <v>4</v>
      </c>
      <c r="D216" s="6">
        <v>3.9487437564899999</v>
      </c>
      <c r="E216" s="6">
        <v>6858.9580402399997</v>
      </c>
      <c r="F216" s="6">
        <v>4.1111466335999998</v>
      </c>
      <c r="G216" s="6">
        <v>7094.8520237100001</v>
      </c>
      <c r="H216" s="31">
        <f t="shared" si="6"/>
        <v>0.1624028771099999</v>
      </c>
      <c r="I216" s="31">
        <f t="shared" si="7"/>
        <v>4.1127732546099232</v>
      </c>
      <c r="J216" s="23">
        <v>4.7684224594599998E-2</v>
      </c>
      <c r="K216" s="25">
        <v>117.49391001399999</v>
      </c>
      <c r="L216" s="1">
        <v>1.9751530604900001</v>
      </c>
      <c r="M216" s="22"/>
    </row>
    <row r="217" spans="1:14" x14ac:dyDescent="0.25">
      <c r="A217">
        <v>383</v>
      </c>
      <c r="B217" t="s">
        <v>1</v>
      </c>
      <c r="C217" t="s">
        <v>3</v>
      </c>
      <c r="D217" s="3">
        <v>20.6697310849</v>
      </c>
      <c r="E217" s="3">
        <v>57069.974057200001</v>
      </c>
      <c r="F217" s="3">
        <v>27.9754513002</v>
      </c>
      <c r="G217" s="3">
        <v>74315.319892900006</v>
      </c>
      <c r="H217" s="35">
        <f>F217-D217</f>
        <v>7.3057202152999992</v>
      </c>
      <c r="I217" s="35">
        <f>((F217-D217)/D217)*100</f>
        <v>35.345018207020104</v>
      </c>
      <c r="J217" s="11">
        <v>23.068855195299999</v>
      </c>
      <c r="K217" s="25">
        <v>65060.822076800003</v>
      </c>
      <c r="L217" s="1">
        <v>82.856137432799997</v>
      </c>
      <c r="N217" s="1"/>
    </row>
    <row r="218" spans="1:14" x14ac:dyDescent="0.25">
      <c r="A218">
        <v>677</v>
      </c>
      <c r="B218" t="s">
        <v>1</v>
      </c>
      <c r="C218" t="s">
        <v>3</v>
      </c>
      <c r="D218" s="3">
        <v>17.903959004800001</v>
      </c>
      <c r="E218" s="3">
        <v>41338.437608200002</v>
      </c>
      <c r="F218" s="3">
        <v>17.903959004800001</v>
      </c>
      <c r="G218" s="3">
        <v>41338.437608200002</v>
      </c>
      <c r="H218" s="35">
        <f t="shared" ref="H218:H268" si="8">F218-D218</f>
        <v>0</v>
      </c>
      <c r="I218" s="35">
        <f t="shared" ref="I218:I268" si="9">((F218-D218)/D218)*100</f>
        <v>0</v>
      </c>
      <c r="J218" s="11">
        <v>2.6244678943599999</v>
      </c>
      <c r="K218" s="25">
        <v>5398.9534237799999</v>
      </c>
      <c r="L218" s="1">
        <v>85.135690677499994</v>
      </c>
      <c r="N218" s="1"/>
    </row>
    <row r="219" spans="1:14" x14ac:dyDescent="0.25">
      <c r="A219">
        <v>681</v>
      </c>
      <c r="B219" t="s">
        <v>1</v>
      </c>
      <c r="C219" t="s">
        <v>3</v>
      </c>
      <c r="D219" s="3">
        <v>25.728719376800001</v>
      </c>
      <c r="E219" s="3">
        <v>54829.777368499999</v>
      </c>
      <c r="F219" s="3">
        <v>25.728719376800001</v>
      </c>
      <c r="G219" s="3">
        <v>54829.777368499999</v>
      </c>
      <c r="H219" s="35">
        <f t="shared" si="8"/>
        <v>0</v>
      </c>
      <c r="I219" s="35">
        <f t="shared" si="9"/>
        <v>0</v>
      </c>
      <c r="J219" s="11">
        <v>6.5841024933999996</v>
      </c>
      <c r="K219" s="25">
        <v>13348.551338200001</v>
      </c>
      <c r="L219" s="1">
        <v>73.425633957800002</v>
      </c>
      <c r="M219" s="9"/>
      <c r="N219" s="1"/>
    </row>
    <row r="220" spans="1:14" x14ac:dyDescent="0.25">
      <c r="A220">
        <v>685</v>
      </c>
      <c r="B220" t="s">
        <v>1</v>
      </c>
      <c r="C220" t="s">
        <v>3</v>
      </c>
      <c r="D220" s="3">
        <v>42.787377002699998</v>
      </c>
      <c r="E220" s="3">
        <v>159613.459936</v>
      </c>
      <c r="F220" s="3">
        <v>45.063157710600002</v>
      </c>
      <c r="G220" s="3">
        <v>164738.920985</v>
      </c>
      <c r="H220" s="35">
        <f t="shared" si="8"/>
        <v>2.2757807079000045</v>
      </c>
      <c r="I220" s="35">
        <f t="shared" si="9"/>
        <v>5.3188133214064441</v>
      </c>
      <c r="J220" s="11">
        <v>8.3825519318800001</v>
      </c>
      <c r="K220" s="25">
        <v>16883.184746700001</v>
      </c>
      <c r="L220" s="1">
        <v>82.505491934099993</v>
      </c>
      <c r="M220" s="10"/>
      <c r="N220" s="1"/>
    </row>
    <row r="221" spans="1:14" x14ac:dyDescent="0.25">
      <c r="A221">
        <v>686</v>
      </c>
      <c r="B221" t="s">
        <v>1</v>
      </c>
      <c r="C221" t="s">
        <v>3</v>
      </c>
      <c r="D221" s="3">
        <v>49.2034118439</v>
      </c>
      <c r="E221" s="3">
        <v>181281.70968199999</v>
      </c>
      <c r="F221" s="3">
        <v>49.817388311499997</v>
      </c>
      <c r="G221" s="3">
        <v>181398.281085</v>
      </c>
      <c r="H221" s="35">
        <f t="shared" si="8"/>
        <v>0.61397646759999702</v>
      </c>
      <c r="I221" s="35">
        <f t="shared" si="9"/>
        <v>1.2478331168331671</v>
      </c>
      <c r="J221" s="11">
        <v>44.876824675500004</v>
      </c>
      <c r="K221" s="25">
        <v>172144.493689</v>
      </c>
      <c r="L221" s="1">
        <v>90.379228661599996</v>
      </c>
      <c r="M221" s="10"/>
      <c r="N221" s="1"/>
    </row>
    <row r="222" spans="1:14" x14ac:dyDescent="0.25">
      <c r="A222">
        <v>690</v>
      </c>
      <c r="B222" t="s">
        <v>1</v>
      </c>
      <c r="C222" t="s">
        <v>3</v>
      </c>
      <c r="D222" s="3">
        <v>9.9183958851000007</v>
      </c>
      <c r="E222" s="3">
        <v>19933.941781500002</v>
      </c>
      <c r="F222" s="3">
        <v>17.1613473349</v>
      </c>
      <c r="G222" s="3">
        <v>35750.755744499998</v>
      </c>
      <c r="H222" s="35">
        <f t="shared" si="8"/>
        <v>7.2429514497999996</v>
      </c>
      <c r="I222" s="35">
        <f t="shared" si="9"/>
        <v>73.025432072950309</v>
      </c>
      <c r="J222" s="11">
        <v>12.385905208100001</v>
      </c>
      <c r="K222" s="25">
        <v>26492.182529199999</v>
      </c>
      <c r="L222" s="1">
        <v>72.173267814900001</v>
      </c>
      <c r="M222" s="10"/>
      <c r="N222" s="1"/>
    </row>
    <row r="223" spans="1:14" x14ac:dyDescent="0.25">
      <c r="A223">
        <v>693</v>
      </c>
      <c r="B223" t="s">
        <v>1</v>
      </c>
      <c r="C223" t="s">
        <v>3</v>
      </c>
      <c r="D223" s="3">
        <v>17.4166928227</v>
      </c>
      <c r="E223" s="3">
        <v>41140.186862900002</v>
      </c>
      <c r="F223" s="3">
        <v>20.1991679092</v>
      </c>
      <c r="G223" s="3">
        <v>45064.914358100003</v>
      </c>
      <c r="H223" s="35">
        <f t="shared" si="8"/>
        <v>2.7824750864999999</v>
      </c>
      <c r="I223" s="35">
        <f t="shared" si="9"/>
        <v>15.975909518674339</v>
      </c>
      <c r="J223" s="11">
        <v>14.963659163699999</v>
      </c>
      <c r="K223" s="25">
        <v>36655.711799600002</v>
      </c>
      <c r="L223" s="1">
        <v>76.348498302099998</v>
      </c>
      <c r="M223" s="10"/>
      <c r="N223" s="1"/>
    </row>
    <row r="224" spans="1:14" x14ac:dyDescent="0.25">
      <c r="A224">
        <v>694</v>
      </c>
      <c r="B224" t="s">
        <v>1</v>
      </c>
      <c r="C224" t="s">
        <v>3</v>
      </c>
      <c r="D224" s="3">
        <v>11.259617</v>
      </c>
      <c r="E224" s="3">
        <v>23888.980101000001</v>
      </c>
      <c r="F224" s="3">
        <v>11.259617</v>
      </c>
      <c r="G224" s="3">
        <v>23888.980101000001</v>
      </c>
      <c r="H224" s="35">
        <f t="shared" si="8"/>
        <v>0</v>
      </c>
      <c r="I224" s="35">
        <f t="shared" si="9"/>
        <v>0</v>
      </c>
      <c r="J224" s="11">
        <v>11.002628552399999</v>
      </c>
      <c r="K224" s="25">
        <v>23830.694398899999</v>
      </c>
      <c r="L224" s="1">
        <v>99.185775054199993</v>
      </c>
      <c r="M224" s="10"/>
      <c r="N224" s="1"/>
    </row>
    <row r="225" spans="1:14" x14ac:dyDescent="0.25">
      <c r="A225">
        <v>696</v>
      </c>
      <c r="B225" t="s">
        <v>1</v>
      </c>
      <c r="C225" t="s">
        <v>3</v>
      </c>
      <c r="D225" s="3">
        <v>13.499045070199999</v>
      </c>
      <c r="E225" s="3">
        <v>36265.716882200002</v>
      </c>
      <c r="F225" s="3">
        <v>17.180764121100001</v>
      </c>
      <c r="G225" s="3">
        <v>46610.0063562</v>
      </c>
      <c r="H225" s="35">
        <f t="shared" si="8"/>
        <v>3.6817190509000017</v>
      </c>
      <c r="I225" s="35">
        <f t="shared" si="9"/>
        <v>27.273922205264956</v>
      </c>
      <c r="J225" s="11">
        <v>5.1537294978299997</v>
      </c>
      <c r="K225" s="25">
        <v>9988.3853683500001</v>
      </c>
      <c r="L225" s="1">
        <v>68.232452907699994</v>
      </c>
      <c r="M225" s="10"/>
      <c r="N225" s="1"/>
    </row>
    <row r="226" spans="1:14" x14ac:dyDescent="0.25">
      <c r="A226">
        <v>697</v>
      </c>
      <c r="B226" t="s">
        <v>1</v>
      </c>
      <c r="C226" t="s">
        <v>3</v>
      </c>
      <c r="D226" s="3">
        <v>9.0532176218</v>
      </c>
      <c r="E226" s="3">
        <v>17940.405317299999</v>
      </c>
      <c r="F226" s="3">
        <v>9.0532176218</v>
      </c>
      <c r="G226" s="3">
        <v>17940.405317299999</v>
      </c>
      <c r="H226" s="35">
        <f t="shared" si="8"/>
        <v>0</v>
      </c>
      <c r="I226" s="35">
        <f t="shared" si="9"/>
        <v>0</v>
      </c>
      <c r="J226" s="11">
        <v>9.0400496384700002</v>
      </c>
      <c r="K226" s="25">
        <v>18518.128707899999</v>
      </c>
      <c r="L226" s="1">
        <v>0.492808050818</v>
      </c>
      <c r="M226" s="10"/>
      <c r="N226" s="1"/>
    </row>
    <row r="227" spans="1:14" x14ac:dyDescent="0.25">
      <c r="A227">
        <v>698</v>
      </c>
      <c r="B227" t="s">
        <v>1</v>
      </c>
      <c r="C227" t="s">
        <v>3</v>
      </c>
      <c r="D227" s="3">
        <v>13.4799999136</v>
      </c>
      <c r="E227" s="3">
        <v>30054.653658899999</v>
      </c>
      <c r="F227" s="3">
        <v>14.093976381299999</v>
      </c>
      <c r="G227" s="3">
        <v>30171.225062400001</v>
      </c>
      <c r="H227" s="35">
        <f t="shared" si="8"/>
        <v>0.61397646769999881</v>
      </c>
      <c r="I227" s="35">
        <f t="shared" si="9"/>
        <v>4.5547215996682366</v>
      </c>
      <c r="J227" s="11">
        <v>10.105482648900001</v>
      </c>
      <c r="K227" s="25">
        <v>22176.453530300001</v>
      </c>
      <c r="L227" s="1">
        <v>70.266830459900007</v>
      </c>
      <c r="M227" s="10"/>
      <c r="N227" s="1"/>
    </row>
    <row r="228" spans="1:14" x14ac:dyDescent="0.25">
      <c r="A228">
        <v>699</v>
      </c>
      <c r="B228" t="s">
        <v>1</v>
      </c>
      <c r="C228" t="s">
        <v>3</v>
      </c>
      <c r="D228" s="3">
        <v>21.583944142699998</v>
      </c>
      <c r="E228" s="3">
        <v>75340.182075499994</v>
      </c>
      <c r="F228" s="3">
        <v>24.366419229200002</v>
      </c>
      <c r="G228" s="3">
        <v>79264.909570699994</v>
      </c>
      <c r="H228" s="35">
        <f t="shared" si="8"/>
        <v>2.7824750865000034</v>
      </c>
      <c r="I228" s="35">
        <f t="shared" si="9"/>
        <v>12.891411634981814</v>
      </c>
      <c r="J228" s="11">
        <v>3.4822144700700002</v>
      </c>
      <c r="K228" s="25">
        <v>6059.3018773499998</v>
      </c>
      <c r="L228" s="1">
        <v>86.583245803899999</v>
      </c>
      <c r="M228" s="10"/>
      <c r="N228" s="1"/>
    </row>
    <row r="229" spans="1:14" x14ac:dyDescent="0.25">
      <c r="A229">
        <v>702</v>
      </c>
      <c r="B229" t="s">
        <v>1</v>
      </c>
      <c r="C229" t="s">
        <v>3</v>
      </c>
      <c r="D229" s="3">
        <v>15.8870879338</v>
      </c>
      <c r="E229" s="3">
        <v>37267.699913999997</v>
      </c>
      <c r="F229" s="3">
        <v>19.112176499099998</v>
      </c>
      <c r="G229" s="3">
        <v>39755.2759314</v>
      </c>
      <c r="H229" s="35">
        <f t="shared" si="8"/>
        <v>3.2250885652999983</v>
      </c>
      <c r="I229" s="35">
        <f t="shared" si="9"/>
        <v>20.300061148642463</v>
      </c>
      <c r="J229" s="11">
        <v>13.802682836800001</v>
      </c>
      <c r="K229" s="25">
        <v>30424.935899399999</v>
      </c>
      <c r="L229" s="1">
        <v>74.298794318899994</v>
      </c>
      <c r="M229" s="10"/>
      <c r="N229" s="1"/>
    </row>
    <row r="230" spans="1:14" x14ac:dyDescent="0.25">
      <c r="A230">
        <v>705</v>
      </c>
      <c r="B230" t="s">
        <v>1</v>
      </c>
      <c r="C230" t="s">
        <v>3</v>
      </c>
      <c r="D230" s="3">
        <v>10.906375069599999</v>
      </c>
      <c r="E230" s="3">
        <v>27035.486175499998</v>
      </c>
      <c r="F230" s="3">
        <v>12.097124815900001</v>
      </c>
      <c r="G230" s="3">
        <v>29640.957183800001</v>
      </c>
      <c r="H230" s="35">
        <f t="shared" si="8"/>
        <v>1.1907497463000016</v>
      </c>
      <c r="I230" s="35">
        <f t="shared" si="9"/>
        <v>10.917924046267679</v>
      </c>
      <c r="J230" s="11">
        <v>11.069797608</v>
      </c>
      <c r="K230" s="25">
        <v>28294.933677699999</v>
      </c>
      <c r="L230" s="1">
        <v>94.896133133399999</v>
      </c>
      <c r="M230" s="10"/>
      <c r="N230" s="1"/>
    </row>
    <row r="231" spans="1:14" x14ac:dyDescent="0.25">
      <c r="A231">
        <v>706</v>
      </c>
      <c r="B231" t="s">
        <v>1</v>
      </c>
      <c r="C231" t="s">
        <v>3</v>
      </c>
      <c r="D231" s="3">
        <v>18.757777000000001</v>
      </c>
      <c r="E231" s="3">
        <v>55917.363677000001</v>
      </c>
      <c r="F231" s="3">
        <v>18.757777000000001</v>
      </c>
      <c r="G231" s="3">
        <v>55917.363677000001</v>
      </c>
      <c r="H231" s="35">
        <f t="shared" si="8"/>
        <v>0</v>
      </c>
      <c r="I231" s="35">
        <f t="shared" si="9"/>
        <v>0</v>
      </c>
      <c r="J231" s="11">
        <v>24.4084236494</v>
      </c>
      <c r="K231" s="25">
        <v>77621.188312600003</v>
      </c>
      <c r="L231" s="1">
        <v>99.767520248300002</v>
      </c>
      <c r="M231" s="10"/>
      <c r="N231" s="1"/>
    </row>
    <row r="232" spans="1:14" x14ac:dyDescent="0.25">
      <c r="A232">
        <v>712</v>
      </c>
      <c r="B232" t="s">
        <v>1</v>
      </c>
      <c r="C232" t="s">
        <v>3</v>
      </c>
      <c r="D232" s="3">
        <v>28.224081267500001</v>
      </c>
      <c r="E232" s="3">
        <v>85774.994272199998</v>
      </c>
      <c r="F232" s="3">
        <v>28.224081267500001</v>
      </c>
      <c r="G232" s="3">
        <v>85774.994272199998</v>
      </c>
      <c r="H232" s="35">
        <f t="shared" si="8"/>
        <v>0</v>
      </c>
      <c r="I232" s="35">
        <f t="shared" si="9"/>
        <v>0</v>
      </c>
      <c r="J232" s="11">
        <v>27.5953730847</v>
      </c>
      <c r="K232" s="25">
        <v>84472.258808400002</v>
      </c>
      <c r="L232" s="1">
        <v>98.151257026500005</v>
      </c>
      <c r="M232" s="10"/>
      <c r="N232" s="1"/>
    </row>
    <row r="233" spans="1:14" x14ac:dyDescent="0.25">
      <c r="A233">
        <v>716</v>
      </c>
      <c r="B233" t="s">
        <v>1</v>
      </c>
      <c r="C233" t="s">
        <v>3</v>
      </c>
      <c r="D233" s="3">
        <v>17.810847109400001</v>
      </c>
      <c r="E233" s="3">
        <v>37188.821952799997</v>
      </c>
      <c r="F233" s="3">
        <v>17.910847109399999</v>
      </c>
      <c r="G233" s="3">
        <v>37188.821952799997</v>
      </c>
      <c r="H233" s="35">
        <f t="shared" si="8"/>
        <v>9.9999999999997868E-2</v>
      </c>
      <c r="I233" s="35">
        <f t="shared" si="9"/>
        <v>0.56145560840405528</v>
      </c>
      <c r="J233" s="11">
        <v>13.0756603054</v>
      </c>
      <c r="K233" s="25">
        <v>27941.180998799999</v>
      </c>
      <c r="L233" s="1">
        <v>26.621933735900001</v>
      </c>
      <c r="M233" s="10"/>
      <c r="N233" s="1"/>
    </row>
    <row r="234" spans="1:14" x14ac:dyDescent="0.25">
      <c r="A234">
        <v>717</v>
      </c>
      <c r="B234" t="s">
        <v>1</v>
      </c>
      <c r="C234" t="s">
        <v>3</v>
      </c>
      <c r="D234" s="3">
        <v>3.2189621070599999</v>
      </c>
      <c r="E234" s="3">
        <v>6699.5189781199997</v>
      </c>
      <c r="F234" s="3">
        <v>3.2189621070599999</v>
      </c>
      <c r="G234" s="3">
        <v>6699.5189781199997</v>
      </c>
      <c r="H234" s="35">
        <f t="shared" si="8"/>
        <v>0</v>
      </c>
      <c r="I234" s="35">
        <f t="shared" si="9"/>
        <v>0</v>
      </c>
      <c r="J234" s="11">
        <v>21.692276413399998</v>
      </c>
      <c r="K234" s="25">
        <v>49945.727807000003</v>
      </c>
      <c r="L234" s="1">
        <v>81.504135229599996</v>
      </c>
      <c r="M234" s="10"/>
      <c r="N234" s="1"/>
    </row>
    <row r="235" spans="1:14" x14ac:dyDescent="0.25">
      <c r="A235">
        <v>723</v>
      </c>
      <c r="B235" t="s">
        <v>1</v>
      </c>
      <c r="C235" t="s">
        <v>3</v>
      </c>
      <c r="D235" s="3">
        <v>17.079774</v>
      </c>
      <c r="E235" s="3">
        <v>46898.222396999998</v>
      </c>
      <c r="F235" s="3">
        <v>29.652930000000001</v>
      </c>
      <c r="G235" s="3">
        <v>66814.837700000004</v>
      </c>
      <c r="H235" s="35">
        <f t="shared" si="8"/>
        <v>12.573156000000001</v>
      </c>
      <c r="I235" s="35">
        <f t="shared" si="9"/>
        <v>73.6142995803106</v>
      </c>
      <c r="J235" s="11">
        <v>14.502522563899999</v>
      </c>
      <c r="K235" s="25">
        <v>32873.343541100003</v>
      </c>
      <c r="L235" s="1">
        <v>59.824160517700001</v>
      </c>
      <c r="M235" s="10"/>
      <c r="N235" s="1"/>
    </row>
    <row r="236" spans="1:14" x14ac:dyDescent="0.25">
      <c r="A236">
        <v>724</v>
      </c>
      <c r="B236" t="s">
        <v>1</v>
      </c>
      <c r="C236" t="s">
        <v>3</v>
      </c>
      <c r="D236" s="3">
        <v>13.551194000000001</v>
      </c>
      <c r="E236" s="3">
        <v>37189.714783700001</v>
      </c>
      <c r="F236" s="3">
        <v>13.551194000000001</v>
      </c>
      <c r="G236" s="3">
        <v>37189.714783700001</v>
      </c>
      <c r="H236" s="35">
        <f t="shared" si="8"/>
        <v>0</v>
      </c>
      <c r="I236" s="35">
        <f t="shared" si="9"/>
        <v>0</v>
      </c>
      <c r="J236" s="11">
        <v>12.8641524602</v>
      </c>
      <c r="K236" s="25">
        <v>35886.979279500003</v>
      </c>
      <c r="L236" s="1">
        <v>95.576554373999997</v>
      </c>
      <c r="M236" s="10"/>
      <c r="N236" s="1"/>
    </row>
    <row r="237" spans="1:14" x14ac:dyDescent="0.25">
      <c r="A237">
        <v>727</v>
      </c>
      <c r="B237" t="s">
        <v>1</v>
      </c>
      <c r="C237" t="s">
        <v>4</v>
      </c>
      <c r="D237" s="3">
        <v>18.995492601900001</v>
      </c>
      <c r="E237" s="3">
        <v>45561.936466699997</v>
      </c>
      <c r="F237" s="3">
        <v>18.995492601900001</v>
      </c>
      <c r="G237" s="3">
        <v>45561.936466699997</v>
      </c>
      <c r="H237" s="35">
        <f t="shared" si="8"/>
        <v>0</v>
      </c>
      <c r="I237" s="35">
        <f t="shared" si="9"/>
        <v>0</v>
      </c>
      <c r="J237" s="11">
        <v>4.3383616131</v>
      </c>
      <c r="K237" s="25">
        <v>7870.5852820500004</v>
      </c>
      <c r="L237" s="1">
        <v>23.851179592099999</v>
      </c>
      <c r="M237" s="10"/>
      <c r="N237" s="1"/>
    </row>
    <row r="238" spans="1:14" x14ac:dyDescent="0.25">
      <c r="A238">
        <v>728</v>
      </c>
      <c r="B238" t="s">
        <v>1</v>
      </c>
      <c r="C238" t="s">
        <v>4</v>
      </c>
      <c r="D238" s="3">
        <v>17.0669005938</v>
      </c>
      <c r="E238" s="3">
        <v>64225.8479142</v>
      </c>
      <c r="F238" s="3">
        <v>22.4568153546</v>
      </c>
      <c r="G238" s="3">
        <v>66811.200464199996</v>
      </c>
      <c r="H238" s="35">
        <f t="shared" si="8"/>
        <v>5.3899147608</v>
      </c>
      <c r="I238" s="35">
        <f t="shared" si="9"/>
        <v>31.581098929925378</v>
      </c>
      <c r="J238" s="11">
        <v>8.6182991898299992</v>
      </c>
      <c r="K238" s="25">
        <v>18669.932144999999</v>
      </c>
      <c r="L238" s="1">
        <v>38.899039806700003</v>
      </c>
      <c r="M238" s="10"/>
      <c r="N238" s="1"/>
    </row>
    <row r="239" spans="1:14" x14ac:dyDescent="0.25">
      <c r="A239">
        <v>729</v>
      </c>
      <c r="B239" t="s">
        <v>1</v>
      </c>
      <c r="C239" t="s">
        <v>4</v>
      </c>
      <c r="D239" s="3">
        <v>13.532451865100001</v>
      </c>
      <c r="E239" s="3">
        <v>26576.7465858</v>
      </c>
      <c r="F239" s="3">
        <v>13.8797616661</v>
      </c>
      <c r="G239" s="3">
        <v>26693.317989300001</v>
      </c>
      <c r="H239" s="35">
        <f t="shared" si="8"/>
        <v>0.34730980099999975</v>
      </c>
      <c r="I239" s="35">
        <f t="shared" si="9"/>
        <v>2.5664957426946904</v>
      </c>
      <c r="J239" s="11">
        <v>5.9001735444500003</v>
      </c>
      <c r="K239" s="25">
        <v>10693.3301926</v>
      </c>
      <c r="L239" s="1">
        <v>41.660781508500001</v>
      </c>
      <c r="M239" s="10"/>
      <c r="N239" s="1"/>
    </row>
    <row r="240" spans="1:14" x14ac:dyDescent="0.25">
      <c r="A240">
        <v>730</v>
      </c>
      <c r="B240" t="s">
        <v>1</v>
      </c>
      <c r="C240" t="s">
        <v>4</v>
      </c>
      <c r="D240" s="3">
        <v>22.8817958345</v>
      </c>
      <c r="E240" s="3">
        <v>77875.703373900003</v>
      </c>
      <c r="F240" s="3">
        <v>30.192933307400001</v>
      </c>
      <c r="G240" s="3">
        <v>95131.179491000003</v>
      </c>
      <c r="H240" s="35">
        <f t="shared" si="8"/>
        <v>7.3111374729000005</v>
      </c>
      <c r="I240" s="35">
        <f t="shared" si="9"/>
        <v>31.951764301107175</v>
      </c>
      <c r="J240" s="11">
        <v>25.400295330300001</v>
      </c>
      <c r="K240" s="25">
        <v>85871.616693499993</v>
      </c>
      <c r="L240" s="7">
        <v>84.173085</v>
      </c>
      <c r="M240" s="10"/>
      <c r="N240" s="1"/>
    </row>
    <row r="241" spans="1:14" x14ac:dyDescent="0.25">
      <c r="A241">
        <v>731</v>
      </c>
      <c r="B241" t="s">
        <v>1</v>
      </c>
      <c r="C241" t="s">
        <v>4</v>
      </c>
      <c r="D241" s="3">
        <v>18.3643643827</v>
      </c>
      <c r="E241" s="3">
        <v>43284.686200099997</v>
      </c>
      <c r="F241" s="3">
        <v>21.8932047445</v>
      </c>
      <c r="G241" s="3">
        <v>54683.648428</v>
      </c>
      <c r="H241" s="35">
        <f t="shared" si="8"/>
        <v>3.5288403618000004</v>
      </c>
      <c r="I241" s="35">
        <f t="shared" si="9"/>
        <v>19.215695617128549</v>
      </c>
      <c r="J241" s="11">
        <v>6.0983880594400004</v>
      </c>
      <c r="K241" s="25">
        <v>13071.4618914</v>
      </c>
      <c r="L241" s="1">
        <v>28.315980268600001</v>
      </c>
      <c r="M241" s="10"/>
      <c r="N241" s="1"/>
    </row>
    <row r="242" spans="1:14" x14ac:dyDescent="0.25">
      <c r="A242">
        <v>732</v>
      </c>
      <c r="B242" t="s">
        <v>1</v>
      </c>
      <c r="C242" t="s">
        <v>4</v>
      </c>
      <c r="D242" s="3">
        <v>15.4478899055</v>
      </c>
      <c r="E242" s="3">
        <v>42125.816783900002</v>
      </c>
      <c r="F242" s="3">
        <v>20.973707921700001</v>
      </c>
      <c r="G242" s="3">
        <v>46365.132917399998</v>
      </c>
      <c r="H242" s="35">
        <f t="shared" si="8"/>
        <v>5.5258180162000006</v>
      </c>
      <c r="I242" s="35">
        <f t="shared" si="9"/>
        <v>35.770697810531473</v>
      </c>
      <c r="J242" s="11">
        <v>12.4176903141</v>
      </c>
      <c r="K242" s="25">
        <v>30950.300899499998</v>
      </c>
      <c r="L242" s="1">
        <v>61.049467206899998</v>
      </c>
      <c r="M242" s="10"/>
      <c r="N242" s="1"/>
    </row>
    <row r="243" spans="1:14" x14ac:dyDescent="0.25">
      <c r="A243">
        <v>733</v>
      </c>
      <c r="B243" t="s">
        <v>1</v>
      </c>
      <c r="C243" t="s">
        <v>4</v>
      </c>
      <c r="D243" s="3">
        <v>11.7413121172</v>
      </c>
      <c r="E243" s="3">
        <v>25232.9182291</v>
      </c>
      <c r="F243" s="3">
        <v>11.7413121172</v>
      </c>
      <c r="G243" s="3">
        <v>25232.9182291</v>
      </c>
      <c r="H243" s="35">
        <f t="shared" si="8"/>
        <v>0</v>
      </c>
      <c r="I243" s="35">
        <f t="shared" si="9"/>
        <v>0</v>
      </c>
      <c r="J243" s="11">
        <v>10.879270680299999</v>
      </c>
      <c r="K243" s="25">
        <v>23930.182905000001</v>
      </c>
      <c r="L243" s="1">
        <v>94.811387677100001</v>
      </c>
      <c r="M243" s="10"/>
      <c r="N243" s="1"/>
    </row>
    <row r="244" spans="1:14" x14ac:dyDescent="0.25">
      <c r="A244">
        <v>734</v>
      </c>
      <c r="B244" t="s">
        <v>1</v>
      </c>
      <c r="C244" t="s">
        <v>4</v>
      </c>
      <c r="D244" s="3">
        <v>18.718943646100001</v>
      </c>
      <c r="E244" s="3">
        <v>57355.5483179</v>
      </c>
      <c r="F244" s="3">
        <v>18.718943646100001</v>
      </c>
      <c r="G244" s="3">
        <v>57355.5483179</v>
      </c>
      <c r="H244" s="35">
        <f t="shared" si="8"/>
        <v>0</v>
      </c>
      <c r="I244" s="35">
        <f t="shared" si="9"/>
        <v>0</v>
      </c>
      <c r="J244" s="11">
        <v>3.3160044003300002</v>
      </c>
      <c r="K244" s="25">
        <v>6199.4323959399999</v>
      </c>
      <c r="L244" s="1">
        <v>18.165598189899999</v>
      </c>
      <c r="M244" s="10"/>
      <c r="N244" s="1"/>
    </row>
    <row r="245" spans="1:14" x14ac:dyDescent="0.25">
      <c r="A245" s="2">
        <v>1140</v>
      </c>
      <c r="B245" s="2" t="s">
        <v>1</v>
      </c>
      <c r="C245" s="2" t="s">
        <v>4</v>
      </c>
      <c r="D245" s="3">
        <v>7.91174670942</v>
      </c>
      <c r="E245" s="3">
        <v>14621.2104874</v>
      </c>
      <c r="F245" s="3">
        <v>18.5366616638</v>
      </c>
      <c r="G245" s="3">
        <v>47041.331002200001</v>
      </c>
      <c r="H245" s="35">
        <f t="shared" si="8"/>
        <v>10.624914954379999</v>
      </c>
      <c r="I245" s="35">
        <f t="shared" si="9"/>
        <v>134.29291084015122</v>
      </c>
      <c r="J245" s="11">
        <v>7.5703751020799999</v>
      </c>
      <c r="K245" s="25">
        <v>14601.3945675</v>
      </c>
      <c r="L245" s="1">
        <v>40.840013371300003</v>
      </c>
      <c r="M245" s="10"/>
      <c r="N245" s="1"/>
    </row>
    <row r="246" spans="1:14" x14ac:dyDescent="0.25">
      <c r="A246" s="2">
        <v>1142</v>
      </c>
      <c r="B246" s="2" t="s">
        <v>1</v>
      </c>
      <c r="C246" s="2" t="s">
        <v>4</v>
      </c>
      <c r="D246" s="3">
        <v>12.0649395264</v>
      </c>
      <c r="E246" s="3">
        <v>21451.839016000002</v>
      </c>
      <c r="F246" s="3">
        <v>12.703135852400001</v>
      </c>
      <c r="G246" s="3">
        <v>23530.132649399999</v>
      </c>
      <c r="H246" s="35">
        <f t="shared" si="8"/>
        <v>0.63819632600000098</v>
      </c>
      <c r="I246" s="35">
        <f t="shared" si="9"/>
        <v>5.2896769569671385</v>
      </c>
      <c r="J246" s="11">
        <v>3.9312439827899999</v>
      </c>
      <c r="K246" s="25">
        <v>8043.9164047200002</v>
      </c>
      <c r="L246" s="1">
        <v>30.947035664800001</v>
      </c>
      <c r="M246" s="10"/>
      <c r="N246" s="1"/>
    </row>
    <row r="247" spans="1:14" x14ac:dyDescent="0.25">
      <c r="A247" s="2">
        <v>1147</v>
      </c>
      <c r="B247" s="2" t="s">
        <v>1</v>
      </c>
      <c r="C247" s="2" t="s">
        <v>4</v>
      </c>
      <c r="D247" s="3">
        <v>9.9466839983700002</v>
      </c>
      <c r="E247" s="3">
        <v>26301.5992549</v>
      </c>
      <c r="F247" s="3">
        <v>13.382513987999999</v>
      </c>
      <c r="G247" s="3">
        <v>32447.390945700001</v>
      </c>
      <c r="H247" s="35">
        <f t="shared" si="8"/>
        <v>3.4358299896299993</v>
      </c>
      <c r="I247" s="35">
        <f t="shared" si="9"/>
        <v>34.542466516409306</v>
      </c>
      <c r="J247" s="11">
        <v>2.68728508375</v>
      </c>
      <c r="K247" s="25">
        <v>4072.2260220500002</v>
      </c>
      <c r="L247" s="1">
        <v>20.0805699599</v>
      </c>
      <c r="M247" s="10"/>
      <c r="N247" s="1"/>
    </row>
    <row r="248" spans="1:14" x14ac:dyDescent="0.25">
      <c r="A248" s="2">
        <v>1149</v>
      </c>
      <c r="B248" s="2" t="s">
        <v>1</v>
      </c>
      <c r="C248" s="2" t="s">
        <v>4</v>
      </c>
      <c r="D248" s="3">
        <v>13.4739663327</v>
      </c>
      <c r="E248" s="3">
        <v>30202.416489899999</v>
      </c>
      <c r="F248" s="3">
        <v>14.0879428003</v>
      </c>
      <c r="G248" s="3">
        <v>30318.987893400001</v>
      </c>
      <c r="H248" s="35">
        <f t="shared" si="8"/>
        <v>0.61397646760000057</v>
      </c>
      <c r="I248" s="35">
        <f t="shared" si="9"/>
        <v>4.5567611825624033</v>
      </c>
      <c r="J248" s="11">
        <v>6.6746320361600002</v>
      </c>
      <c r="K248" s="25">
        <v>14405.247679100001</v>
      </c>
      <c r="L248" s="1">
        <v>47.378330042800002</v>
      </c>
      <c r="M248" s="10"/>
      <c r="N248" s="1"/>
    </row>
    <row r="249" spans="1:14" x14ac:dyDescent="0.25">
      <c r="A249" s="2">
        <v>1152</v>
      </c>
      <c r="B249" s="2" t="s">
        <v>1</v>
      </c>
      <c r="C249" s="2" t="s">
        <v>4</v>
      </c>
      <c r="D249" s="3">
        <v>7.5618013468200003</v>
      </c>
      <c r="E249" s="3">
        <v>15638.7481967</v>
      </c>
      <c r="F249" s="3">
        <v>8.1164852132200007</v>
      </c>
      <c r="G249" s="3">
        <v>17140.1489268</v>
      </c>
      <c r="H249" s="35">
        <f t="shared" si="8"/>
        <v>0.55468386640000045</v>
      </c>
      <c r="I249" s="35">
        <f t="shared" si="9"/>
        <v>7.3353403634871235</v>
      </c>
      <c r="J249" s="11">
        <v>6.0990071518700004</v>
      </c>
      <c r="K249" s="25">
        <v>13072.551491800001</v>
      </c>
      <c r="L249" s="1">
        <v>75.143451773099997</v>
      </c>
      <c r="M249" s="10"/>
      <c r="N249" s="1"/>
    </row>
    <row r="250" spans="1:14" x14ac:dyDescent="0.25">
      <c r="A250" s="2">
        <v>1155</v>
      </c>
      <c r="B250" s="2" t="s">
        <v>1</v>
      </c>
      <c r="C250" s="2" t="s">
        <v>4</v>
      </c>
      <c r="D250" s="3">
        <v>11.6738523416</v>
      </c>
      <c r="E250" s="3">
        <v>26124.6984992</v>
      </c>
      <c r="F250" s="3">
        <v>11.960070824600001</v>
      </c>
      <c r="G250" s="3">
        <v>24295.216495500001</v>
      </c>
      <c r="H250" s="35">
        <f t="shared" si="8"/>
        <v>0.28621848300000075</v>
      </c>
      <c r="I250" s="35">
        <f t="shared" si="9"/>
        <v>2.4517911879016632</v>
      </c>
      <c r="J250" s="11">
        <v>6.0066778581599998</v>
      </c>
      <c r="K250" s="25">
        <v>12582.8581123</v>
      </c>
      <c r="L250" s="1">
        <v>50.222761606100001</v>
      </c>
      <c r="M250" s="10"/>
      <c r="N250" s="1"/>
    </row>
    <row r="251" spans="1:14" x14ac:dyDescent="0.25">
      <c r="A251" s="2">
        <v>1157</v>
      </c>
      <c r="B251" s="2" t="s">
        <v>1</v>
      </c>
      <c r="C251" s="2" t="s">
        <v>4</v>
      </c>
      <c r="D251" s="3">
        <v>9.0651765663300008</v>
      </c>
      <c r="E251" s="3">
        <v>17373.428060499999</v>
      </c>
      <c r="F251" s="3">
        <v>14.320869270599999</v>
      </c>
      <c r="G251" s="3">
        <v>33077.3617725</v>
      </c>
      <c r="H251" s="35">
        <f t="shared" si="8"/>
        <v>5.2556927042699986</v>
      </c>
      <c r="I251" s="35">
        <f t="shared" si="9"/>
        <v>57.97672737882197</v>
      </c>
      <c r="J251" s="11">
        <v>9.0172026561899994</v>
      </c>
      <c r="K251" s="25">
        <v>22719.534547800002</v>
      </c>
      <c r="L251" s="1">
        <v>62.965470082899998</v>
      </c>
      <c r="M251" s="10"/>
      <c r="N251" s="1"/>
    </row>
    <row r="252" spans="1:14" x14ac:dyDescent="0.25">
      <c r="A252" s="2">
        <v>1159</v>
      </c>
      <c r="B252" s="2" t="s">
        <v>1</v>
      </c>
      <c r="C252" s="2" t="s">
        <v>4</v>
      </c>
      <c r="D252" s="3">
        <v>10.551879122700001</v>
      </c>
      <c r="E252" s="3">
        <v>21695.527385199999</v>
      </c>
      <c r="F252" s="3">
        <v>11.6079379012</v>
      </c>
      <c r="G252" s="3">
        <v>25150.7312236</v>
      </c>
      <c r="H252" s="35">
        <f t="shared" si="8"/>
        <v>1.0560587784999989</v>
      </c>
      <c r="I252" s="35">
        <f t="shared" si="9"/>
        <v>10.00825318618487</v>
      </c>
      <c r="J252" s="11">
        <v>8.9843400424599995</v>
      </c>
      <c r="K252" s="25">
        <v>19753.921570800001</v>
      </c>
      <c r="L252" s="1">
        <v>77.398243503100005</v>
      </c>
      <c r="M252" s="10"/>
      <c r="N252" s="1"/>
    </row>
    <row r="253" spans="1:14" x14ac:dyDescent="0.25">
      <c r="A253" s="2">
        <v>1161</v>
      </c>
      <c r="B253" s="2" t="s">
        <v>1</v>
      </c>
      <c r="C253" s="2" t="s">
        <v>4</v>
      </c>
      <c r="D253" s="3">
        <v>10.0225281572</v>
      </c>
      <c r="E253" s="3">
        <v>21340.705471599998</v>
      </c>
      <c r="F253" s="3">
        <v>14.322064277200001</v>
      </c>
      <c r="G253" s="3">
        <v>30146.561772699999</v>
      </c>
      <c r="H253" s="35">
        <f t="shared" si="8"/>
        <v>4.2995361200000008</v>
      </c>
      <c r="I253" s="35">
        <f t="shared" si="9"/>
        <v>42.898718293061549</v>
      </c>
      <c r="J253" s="11">
        <v>7.8287626545300002</v>
      </c>
      <c r="K253" s="25">
        <v>16004.727945299999</v>
      </c>
      <c r="L253" s="1">
        <v>54.662250517799997</v>
      </c>
      <c r="M253" s="10"/>
      <c r="N253" s="1"/>
    </row>
    <row r="254" spans="1:14" x14ac:dyDescent="0.25">
      <c r="A254" s="2">
        <v>1164</v>
      </c>
      <c r="B254" s="2" t="s">
        <v>1</v>
      </c>
      <c r="C254" s="2" t="s">
        <v>2</v>
      </c>
      <c r="D254" s="3">
        <v>10.057270842199999</v>
      </c>
      <c r="E254" s="3">
        <v>21200.295811399999</v>
      </c>
      <c r="F254" s="3">
        <v>12.4745639227</v>
      </c>
      <c r="G254" s="3">
        <v>25994.908779500001</v>
      </c>
      <c r="H254" s="35">
        <f t="shared" si="8"/>
        <v>2.4172930805000004</v>
      </c>
      <c r="I254" s="35">
        <f t="shared" si="9"/>
        <v>24.035278739408238</v>
      </c>
      <c r="J254" s="11">
        <v>8.3398051038999998</v>
      </c>
      <c r="K254" s="25">
        <v>18517.4875355</v>
      </c>
      <c r="L254" s="1">
        <v>36.680394670200002</v>
      </c>
      <c r="M254" s="10"/>
      <c r="N254" s="1"/>
    </row>
    <row r="255" spans="1:14" x14ac:dyDescent="0.25">
      <c r="A255" s="2">
        <v>1165</v>
      </c>
      <c r="B255" s="2" t="s">
        <v>1</v>
      </c>
      <c r="C255" s="2" t="s">
        <v>2</v>
      </c>
      <c r="D255" s="3">
        <v>6.2789505946100004</v>
      </c>
      <c r="E255" s="3">
        <v>12843.060714699999</v>
      </c>
      <c r="F255" s="3">
        <v>6.2789505946100004</v>
      </c>
      <c r="G255" s="3">
        <v>12843.060714699999</v>
      </c>
      <c r="H255" s="35">
        <f t="shared" si="8"/>
        <v>0</v>
      </c>
      <c r="I255" s="35">
        <f t="shared" si="9"/>
        <v>0</v>
      </c>
      <c r="J255" s="11">
        <v>5.6835757214599996</v>
      </c>
      <c r="K255" s="25">
        <v>11540.3252106</v>
      </c>
      <c r="L255" s="1">
        <v>9.4820760919399998</v>
      </c>
      <c r="M255" s="10"/>
      <c r="N255" s="1"/>
    </row>
    <row r="256" spans="1:14" x14ac:dyDescent="0.25">
      <c r="A256" s="2">
        <v>1166</v>
      </c>
      <c r="B256" s="2" t="s">
        <v>1</v>
      </c>
      <c r="C256" s="2" t="s">
        <v>2</v>
      </c>
      <c r="D256" s="3">
        <v>9.40670031322</v>
      </c>
      <c r="E256" s="3">
        <v>17037.758710900001</v>
      </c>
      <c r="F256" s="3">
        <v>10.873550418900001</v>
      </c>
      <c r="G256" s="3">
        <v>19312.367865600001</v>
      </c>
      <c r="H256" s="35">
        <f t="shared" si="8"/>
        <v>1.4668501056800007</v>
      </c>
      <c r="I256" s="35">
        <f t="shared" si="9"/>
        <v>15.59367319928878</v>
      </c>
      <c r="J256" s="11">
        <v>8.0518543249600008</v>
      </c>
      <c r="K256" s="25">
        <v>16937.534255999999</v>
      </c>
      <c r="L256" s="1">
        <v>28.052019514400001</v>
      </c>
      <c r="M256" s="10"/>
      <c r="N256" s="1"/>
    </row>
    <row r="257" spans="1:14" x14ac:dyDescent="0.25">
      <c r="A257" s="2">
        <v>1167</v>
      </c>
      <c r="B257" s="2" t="s">
        <v>1</v>
      </c>
      <c r="C257" s="2" t="s">
        <v>2</v>
      </c>
      <c r="D257" s="3">
        <v>58.818200824900003</v>
      </c>
      <c r="E257" s="3">
        <v>239359.97822799999</v>
      </c>
      <c r="F257" s="3">
        <v>59.468864474900002</v>
      </c>
      <c r="G257" s="3">
        <v>232513.37439499999</v>
      </c>
      <c r="H257" s="35">
        <f t="shared" si="8"/>
        <v>0.65066364999999848</v>
      </c>
      <c r="I257" s="35">
        <f t="shared" si="9"/>
        <v>1.1062284137813132</v>
      </c>
      <c r="J257" s="11">
        <v>51.295700240199999</v>
      </c>
      <c r="K257" s="25">
        <v>213917.635729</v>
      </c>
      <c r="L257" s="1">
        <v>86.256397684999996</v>
      </c>
      <c r="M257" s="10"/>
      <c r="N257" s="1"/>
    </row>
    <row r="258" spans="1:14" x14ac:dyDescent="0.25">
      <c r="A258" s="2">
        <v>1168</v>
      </c>
      <c r="B258" s="2" t="s">
        <v>1</v>
      </c>
      <c r="C258" s="2" t="s">
        <v>2</v>
      </c>
      <c r="D258" s="3">
        <v>5.39134272046</v>
      </c>
      <c r="E258" s="3">
        <v>10092.857058899999</v>
      </c>
      <c r="F258" s="3">
        <v>6.8298635863300001</v>
      </c>
      <c r="G258" s="3">
        <v>13725.419569399999</v>
      </c>
      <c r="H258" s="35">
        <f t="shared" si="8"/>
        <v>1.4385208658700002</v>
      </c>
      <c r="I258" s="35">
        <f t="shared" si="9"/>
        <v>26.682051957313941</v>
      </c>
      <c r="J258" s="11">
        <v>3.3160044003300002</v>
      </c>
      <c r="K258" s="25">
        <v>6199.4323959399999</v>
      </c>
      <c r="L258" s="1">
        <v>54.376769595100001</v>
      </c>
      <c r="M258" s="10"/>
      <c r="N258" s="1"/>
    </row>
    <row r="259" spans="1:14" x14ac:dyDescent="0.25">
      <c r="A259" s="2">
        <v>1169</v>
      </c>
      <c r="B259" s="2" t="s">
        <v>1</v>
      </c>
      <c r="C259" s="2" t="s">
        <v>2</v>
      </c>
      <c r="D259" s="3">
        <v>9.3422844720300002</v>
      </c>
      <c r="E259" s="3">
        <v>17353.890406400002</v>
      </c>
      <c r="F259" s="3">
        <v>10.6738899774</v>
      </c>
      <c r="G259" s="3">
        <v>19948.6763651</v>
      </c>
      <c r="H259" s="35">
        <f t="shared" si="8"/>
        <v>1.3316055053699998</v>
      </c>
      <c r="I259" s="35">
        <f t="shared" si="9"/>
        <v>14.253531985208893</v>
      </c>
      <c r="J259" s="11">
        <v>5.9001735444500003</v>
      </c>
      <c r="K259" s="25">
        <v>10693.3301926</v>
      </c>
      <c r="L259" s="1">
        <v>55.276694409800001</v>
      </c>
      <c r="M259" s="10"/>
      <c r="N259" s="1"/>
    </row>
    <row r="260" spans="1:14" x14ac:dyDescent="0.25">
      <c r="A260" s="2">
        <v>1170</v>
      </c>
      <c r="B260" s="2" t="s">
        <v>1</v>
      </c>
      <c r="C260" s="2" t="s">
        <v>2</v>
      </c>
      <c r="D260" s="3">
        <v>8.2903907809399993</v>
      </c>
      <c r="E260" s="3">
        <v>15858.202893400001</v>
      </c>
      <c r="F260" s="3">
        <v>10.5306696917</v>
      </c>
      <c r="G260" s="3">
        <v>20617.003153000001</v>
      </c>
      <c r="H260" s="35">
        <f t="shared" si="8"/>
        <v>2.2402789107600007</v>
      </c>
      <c r="I260" s="35">
        <f t="shared" si="9"/>
        <v>27.022597244879069</v>
      </c>
      <c r="J260" s="11">
        <v>6.1984326729100001</v>
      </c>
      <c r="K260" s="25">
        <v>13252.0718294</v>
      </c>
      <c r="L260" s="1">
        <v>58.860764361400001</v>
      </c>
      <c r="M260" s="10"/>
      <c r="N260" s="1"/>
    </row>
    <row r="261" spans="1:14" x14ac:dyDescent="0.25">
      <c r="A261" s="2">
        <v>1171</v>
      </c>
      <c r="B261" s="2" t="s">
        <v>1</v>
      </c>
      <c r="C261" s="2" t="s">
        <v>2</v>
      </c>
      <c r="D261" s="3">
        <v>15.724280821300001</v>
      </c>
      <c r="E261" s="3">
        <v>33234.645175600002</v>
      </c>
      <c r="F261" s="3">
        <v>16.338257289000001</v>
      </c>
      <c r="G261" s="3">
        <v>33351.216579100001</v>
      </c>
      <c r="H261" s="35">
        <f t="shared" si="8"/>
        <v>0.61397646770000058</v>
      </c>
      <c r="I261" s="35">
        <f t="shared" si="9"/>
        <v>3.9046394215264355</v>
      </c>
      <c r="J261" s="11">
        <v>11.564638194700001</v>
      </c>
      <c r="K261" s="25">
        <v>24096.052430200001</v>
      </c>
      <c r="L261" s="1">
        <v>70.782568729000005</v>
      </c>
      <c r="M261" s="10"/>
      <c r="N261" s="1"/>
    </row>
    <row r="262" spans="1:14" x14ac:dyDescent="0.25">
      <c r="A262" s="2">
        <v>1172</v>
      </c>
      <c r="B262" s="2" t="s">
        <v>1</v>
      </c>
      <c r="C262" s="2" t="s">
        <v>2</v>
      </c>
      <c r="D262" s="3">
        <v>19.968487</v>
      </c>
      <c r="E262" s="3">
        <v>57149.727892000003</v>
      </c>
      <c r="F262" s="3">
        <v>25.0917346128</v>
      </c>
      <c r="G262" s="3">
        <v>59735.080442400002</v>
      </c>
      <c r="H262" s="35">
        <f t="shared" si="8"/>
        <v>5.1232476128000002</v>
      </c>
      <c r="I262" s="35">
        <f t="shared" si="9"/>
        <v>25.656663986610507</v>
      </c>
      <c r="J262" s="11">
        <v>12.764614715800001</v>
      </c>
      <c r="K262" s="25">
        <v>27617.535905799999</v>
      </c>
      <c r="L262" s="1">
        <v>50.871790702299997</v>
      </c>
      <c r="M262" s="10"/>
      <c r="N262" s="1"/>
    </row>
    <row r="263" spans="1:14" x14ac:dyDescent="0.25">
      <c r="A263" s="2">
        <v>1173</v>
      </c>
      <c r="B263" s="2" t="s">
        <v>1</v>
      </c>
      <c r="C263" s="2" t="s">
        <v>2</v>
      </c>
      <c r="D263" s="3">
        <v>25.487211585499999</v>
      </c>
      <c r="E263" s="3">
        <v>76531.889203900006</v>
      </c>
      <c r="F263" s="3">
        <v>27.2517984351</v>
      </c>
      <c r="G263" s="3">
        <v>73401.896649699993</v>
      </c>
      <c r="H263" s="35">
        <f t="shared" si="8"/>
        <v>1.7645868496000006</v>
      </c>
      <c r="I263" s="35">
        <f t="shared" si="9"/>
        <v>6.9234205698825697</v>
      </c>
      <c r="J263" s="11">
        <v>7.8287626545300002</v>
      </c>
      <c r="K263" s="25">
        <v>16004.727945299999</v>
      </c>
      <c r="L263" s="1">
        <v>70.538595191699997</v>
      </c>
      <c r="M263" s="10"/>
      <c r="N263" s="1"/>
    </row>
    <row r="264" spans="1:14" x14ac:dyDescent="0.25">
      <c r="A264" s="2">
        <v>1174</v>
      </c>
      <c r="B264" s="2" t="s">
        <v>1</v>
      </c>
      <c r="C264" s="2" t="s">
        <v>2</v>
      </c>
      <c r="D264" s="3">
        <v>8.7522089741800002</v>
      </c>
      <c r="E264" s="3">
        <v>20343.908925399999</v>
      </c>
      <c r="F264" s="3">
        <v>11.734684060699999</v>
      </c>
      <c r="G264" s="3">
        <v>24268.6364206</v>
      </c>
      <c r="H264" s="35">
        <f t="shared" si="8"/>
        <v>2.9824750865199992</v>
      </c>
      <c r="I264" s="35">
        <f t="shared" si="9"/>
        <v>34.076826722472411</v>
      </c>
      <c r="J264" s="11">
        <v>7.9683150221599996</v>
      </c>
      <c r="K264" s="25">
        <v>16969.644741100001</v>
      </c>
      <c r="L264" s="1">
        <v>67.903958734100001</v>
      </c>
      <c r="M264" s="10"/>
      <c r="N264" s="1"/>
    </row>
    <row r="265" spans="1:14" x14ac:dyDescent="0.25">
      <c r="A265" s="2">
        <v>1175</v>
      </c>
      <c r="B265" s="2" t="s">
        <v>1</v>
      </c>
      <c r="C265" s="2" t="s">
        <v>2</v>
      </c>
      <c r="D265" s="3">
        <v>15.270732048499999</v>
      </c>
      <c r="E265" s="3">
        <v>40488.589701199999</v>
      </c>
      <c r="F265" s="3">
        <v>15.8847085161</v>
      </c>
      <c r="G265" s="3">
        <v>40605.161104699997</v>
      </c>
      <c r="H265" s="35">
        <f t="shared" si="8"/>
        <v>0.61397646760000057</v>
      </c>
      <c r="I265" s="35">
        <f t="shared" si="9"/>
        <v>4.0206092651616512</v>
      </c>
      <c r="J265" s="11">
        <v>11.110938839999999</v>
      </c>
      <c r="K265" s="25">
        <v>31349.715367299999</v>
      </c>
      <c r="L265" s="1">
        <v>69.947388891299994</v>
      </c>
      <c r="M265" s="10"/>
      <c r="N265" s="1"/>
    </row>
    <row r="266" spans="1:14" x14ac:dyDescent="0.25">
      <c r="A266" s="2">
        <v>1176</v>
      </c>
      <c r="B266" s="2" t="s">
        <v>1</v>
      </c>
      <c r="C266" s="2" t="s">
        <v>2</v>
      </c>
      <c r="D266" s="3">
        <v>16.871709464199999</v>
      </c>
      <c r="E266" s="3">
        <v>39078.274625899998</v>
      </c>
      <c r="F266" s="3">
        <v>19.401495650899999</v>
      </c>
      <c r="G266" s="3">
        <v>48624.869742499999</v>
      </c>
      <c r="H266" s="35">
        <f t="shared" si="8"/>
        <v>2.5297861867000009</v>
      </c>
      <c r="I266" s="35">
        <f t="shared" si="9"/>
        <v>14.994249350179615</v>
      </c>
      <c r="J266" s="11">
        <v>6.0994060862000001</v>
      </c>
      <c r="K266" s="25">
        <v>13073.253614699999</v>
      </c>
      <c r="L266" s="1">
        <v>69.908995266399998</v>
      </c>
      <c r="M266" s="10"/>
      <c r="N266" s="1"/>
    </row>
    <row r="267" spans="1:14" x14ac:dyDescent="0.25">
      <c r="A267" s="2">
        <v>1177</v>
      </c>
      <c r="B267" s="2" t="s">
        <v>1</v>
      </c>
      <c r="C267" s="2" t="s">
        <v>2</v>
      </c>
      <c r="D267" s="3">
        <v>14.432775810900001</v>
      </c>
      <c r="E267" s="3">
        <v>28820.876325199999</v>
      </c>
      <c r="F267" s="3">
        <v>15.139583809499999</v>
      </c>
      <c r="G267" s="3">
        <v>32207.7336923</v>
      </c>
      <c r="H267" s="35">
        <f t="shared" si="8"/>
        <v>0.70680799859999865</v>
      </c>
      <c r="I267" s="35">
        <f t="shared" si="9"/>
        <v>4.8972422759189485</v>
      </c>
      <c r="J267" s="11">
        <v>6.6751945184199997</v>
      </c>
      <c r="K267" s="25">
        <v>14406.2376506</v>
      </c>
      <c r="L267" s="1">
        <v>57.836566438399998</v>
      </c>
      <c r="M267" s="10"/>
      <c r="N267" s="1"/>
    </row>
    <row r="268" spans="1:14" x14ac:dyDescent="0.25">
      <c r="A268" s="2">
        <v>1178</v>
      </c>
      <c r="B268" s="2" t="s">
        <v>1</v>
      </c>
      <c r="C268" s="2" t="s">
        <v>2</v>
      </c>
      <c r="D268" s="3">
        <v>20.4964891258</v>
      </c>
      <c r="E268" s="3">
        <v>53587.619844200002</v>
      </c>
      <c r="F268" s="3">
        <v>24.324982782999999</v>
      </c>
      <c r="G268" s="3">
        <v>58495.366296100001</v>
      </c>
      <c r="H268" s="35">
        <f t="shared" si="8"/>
        <v>3.8284936571999992</v>
      </c>
      <c r="I268" s="35">
        <f t="shared" si="9"/>
        <v>18.678777783366201</v>
      </c>
      <c r="J268" s="11">
        <v>18.574286241500001</v>
      </c>
      <c r="K268" s="25">
        <v>51160.9482565</v>
      </c>
      <c r="L268" s="1">
        <v>19.182703222400001</v>
      </c>
      <c r="M268" s="10"/>
      <c r="N268" s="1"/>
    </row>
    <row r="269" spans="1:14" x14ac:dyDescent="0.25">
      <c r="L269" s="1"/>
      <c r="M269" s="10"/>
      <c r="N269" s="1"/>
    </row>
    <row r="270" spans="1:14" x14ac:dyDescent="0.25">
      <c r="J270" s="23"/>
      <c r="K270" s="25"/>
      <c r="M270" s="10"/>
    </row>
    <row r="271" spans="1:14" x14ac:dyDescent="0.25">
      <c r="M271" s="10"/>
    </row>
  </sheetData>
  <autoFilter ref="A1:L268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8" sqref="C8"/>
    </sheetView>
  </sheetViews>
  <sheetFormatPr defaultRowHeight="15" x14ac:dyDescent="0.25"/>
  <cols>
    <col min="1" max="1" width="9.7109375" customWidth="1"/>
    <col min="2" max="2" width="25.140625" customWidth="1"/>
    <col min="3" max="3" width="160.42578125" style="36" customWidth="1"/>
  </cols>
  <sheetData>
    <row r="1" spans="1:3" x14ac:dyDescent="0.25">
      <c r="A1" t="s">
        <v>17</v>
      </c>
      <c r="B1" t="s">
        <v>18</v>
      </c>
      <c r="C1" s="36" t="s">
        <v>19</v>
      </c>
    </row>
    <row r="2" spans="1:3" x14ac:dyDescent="0.25">
      <c r="A2" t="s">
        <v>20</v>
      </c>
      <c r="B2" t="s">
        <v>21</v>
      </c>
      <c r="C2" s="36" t="s">
        <v>22</v>
      </c>
    </row>
    <row r="3" spans="1:3" x14ac:dyDescent="0.25">
      <c r="A3" t="s">
        <v>23</v>
      </c>
      <c r="B3" t="s">
        <v>7</v>
      </c>
      <c r="C3" s="36" t="s">
        <v>24</v>
      </c>
    </row>
    <row r="4" spans="1:3" x14ac:dyDescent="0.25">
      <c r="A4" t="s">
        <v>25</v>
      </c>
      <c r="B4" t="s">
        <v>8</v>
      </c>
      <c r="C4" s="36" t="s">
        <v>26</v>
      </c>
    </row>
    <row r="5" spans="1:3" x14ac:dyDescent="0.25">
      <c r="A5" t="s">
        <v>27</v>
      </c>
      <c r="B5" t="s">
        <v>9</v>
      </c>
      <c r="C5" s="36" t="s">
        <v>28</v>
      </c>
    </row>
    <row r="6" spans="1:3" x14ac:dyDescent="0.25">
      <c r="A6" t="s">
        <v>29</v>
      </c>
      <c r="B6" t="s">
        <v>10</v>
      </c>
      <c r="C6" s="36" t="s">
        <v>30</v>
      </c>
    </row>
    <row r="7" spans="1:3" x14ac:dyDescent="0.25">
      <c r="A7" t="s">
        <v>31</v>
      </c>
      <c r="B7" t="s">
        <v>9</v>
      </c>
      <c r="C7" s="36" t="s">
        <v>32</v>
      </c>
    </row>
    <row r="8" spans="1:3" x14ac:dyDescent="0.25">
      <c r="A8" t="s">
        <v>33</v>
      </c>
      <c r="B8" t="s">
        <v>15</v>
      </c>
      <c r="C8" s="36" t="s">
        <v>34</v>
      </c>
    </row>
    <row r="9" spans="1:3" x14ac:dyDescent="0.25">
      <c r="A9" t="s">
        <v>35</v>
      </c>
      <c r="B9" t="s">
        <v>16</v>
      </c>
      <c r="C9" s="36" t="s">
        <v>36</v>
      </c>
    </row>
    <row r="10" spans="1:3" x14ac:dyDescent="0.25">
      <c r="A10" t="s">
        <v>37</v>
      </c>
      <c r="B10" t="s">
        <v>13</v>
      </c>
      <c r="C10" s="36" t="s">
        <v>38</v>
      </c>
    </row>
    <row r="11" spans="1:3" x14ac:dyDescent="0.25">
      <c r="A11" t="s">
        <v>39</v>
      </c>
      <c r="B11" t="s">
        <v>14</v>
      </c>
      <c r="C11" s="36" t="s">
        <v>40</v>
      </c>
    </row>
    <row r="12" spans="1:3" ht="45" x14ac:dyDescent="0.25">
      <c r="A12" t="s">
        <v>41</v>
      </c>
      <c r="B12" t="s">
        <v>12</v>
      </c>
      <c r="C12" s="3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Gasoline Consumers</vt:lpstr>
      <vt:lpstr>Gasoline Consumers Dictionary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Kelley</dc:creator>
  <cp:lastModifiedBy>Michael Kuby</cp:lastModifiedBy>
  <dcterms:created xsi:type="dcterms:W3CDTF">2012-02-16T21:36:42Z</dcterms:created>
  <dcterms:modified xsi:type="dcterms:W3CDTF">2014-09-04T00:56:51Z</dcterms:modified>
</cp:coreProperties>
</file>